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walker\Desktop\Dynamo Post\"/>
    </mc:Choice>
  </mc:AlternateContent>
  <xr:revisionPtr revIDLastSave="0" documentId="13_ncr:1_{1026D9BC-C9D7-4EE4-A574-8E5DECDC3553}" xr6:coauthVersionLast="46" xr6:coauthVersionMax="46" xr10:uidLastSave="{00000000-0000-0000-0000-000000000000}"/>
  <bookViews>
    <workbookView xWindow="780" yWindow="780" windowWidth="21600" windowHeight="11325" xr2:uid="{32D7ED03-8712-454B-8D42-19DA9BEF11C2}"/>
  </bookViews>
  <sheets>
    <sheet name="Index" sheetId="1" r:id="rId1"/>
    <sheet name="Referen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  <c r="C65" i="1"/>
  <c r="C66" i="1"/>
  <c r="C67" i="1"/>
  <c r="C68" i="1"/>
  <c r="C69" i="1"/>
  <c r="C70" i="1"/>
  <c r="C71" i="1"/>
  <c r="C63" i="1"/>
  <c r="C53" i="1"/>
  <c r="C52" i="1"/>
  <c r="C51" i="1"/>
  <c r="C50" i="1"/>
  <c r="C49" i="1"/>
  <c r="C48" i="1"/>
  <c r="C47" i="1"/>
  <c r="C46" i="1"/>
  <c r="C45" i="1"/>
  <c r="C54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C20" i="1"/>
  <c r="C55" i="1"/>
  <c r="C56" i="1"/>
  <c r="C57" i="1"/>
  <c r="C58" i="1"/>
  <c r="C59" i="1"/>
  <c r="C60" i="1"/>
  <c r="C61" i="1"/>
  <c r="C62" i="1"/>
  <c r="C37" i="1"/>
  <c r="C38" i="1"/>
  <c r="C39" i="1"/>
  <c r="C40" i="1"/>
  <c r="C41" i="1"/>
  <c r="C42" i="1"/>
  <c r="C43" i="1"/>
  <c r="C44" i="1"/>
  <c r="C36" i="1"/>
  <c r="A12" i="1"/>
  <c r="A13" i="1" s="1"/>
  <c r="A14" i="1" s="1"/>
  <c r="A15" i="1" s="1"/>
  <c r="A16" i="1" s="1"/>
  <c r="A17" i="1" s="1"/>
  <c r="A18" i="1" s="1"/>
  <c r="A19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" i="1"/>
</calcChain>
</file>

<file path=xl/sharedStrings.xml><?xml version="1.0" encoding="utf-8"?>
<sst xmlns="http://schemas.openxmlformats.org/spreadsheetml/2006/main" count="259" uniqueCount="155">
  <si>
    <t>M-101</t>
  </si>
  <si>
    <t>M-102</t>
  </si>
  <si>
    <t>M-103</t>
  </si>
  <si>
    <t>M-104</t>
  </si>
  <si>
    <t>M-105</t>
  </si>
  <si>
    <t>M-106</t>
  </si>
  <si>
    <t>M-107</t>
  </si>
  <si>
    <t>M-108</t>
  </si>
  <si>
    <t>M-110</t>
  </si>
  <si>
    <t>M-111</t>
  </si>
  <si>
    <t>M-112</t>
  </si>
  <si>
    <t>M-113</t>
  </si>
  <si>
    <t>M-114</t>
  </si>
  <si>
    <t>M-115</t>
  </si>
  <si>
    <t>M-116</t>
  </si>
  <si>
    <t>M-117</t>
  </si>
  <si>
    <t>M-118</t>
  </si>
  <si>
    <t>Sheet Name</t>
  </si>
  <si>
    <t>View Name</t>
  </si>
  <si>
    <t>Drawn By</t>
  </si>
  <si>
    <t>Designed By</t>
  </si>
  <si>
    <t>Approved By</t>
  </si>
  <si>
    <t>Checked By</t>
  </si>
  <si>
    <t>P-010</t>
  </si>
  <si>
    <t>BELOW GRADE - PLUMBING PLAN - OVERALL</t>
  </si>
  <si>
    <t>BELOW GRADE - PLUMBING PLAN - AREA A</t>
  </si>
  <si>
    <t>P-011</t>
  </si>
  <si>
    <t>P-012</t>
  </si>
  <si>
    <t>P-013</t>
  </si>
  <si>
    <t>P-014</t>
  </si>
  <si>
    <t>P-015</t>
  </si>
  <si>
    <t>P-016</t>
  </si>
  <si>
    <t>P-017</t>
  </si>
  <si>
    <t>P-018</t>
  </si>
  <si>
    <t>BELOW GRADE - PLUMBING PLAN - AREA B</t>
  </si>
  <si>
    <t>BELOW GRADE - PLUMBING PLAN - AREA C</t>
  </si>
  <si>
    <t>BELOW GRADE - PLUMBING PLAN - AREA D</t>
  </si>
  <si>
    <t>BELOW GRADE - PLUMBING PLAN - AREA H</t>
  </si>
  <si>
    <t>BELOW GRADE - PLUMBING PLAN - AREA F</t>
  </si>
  <si>
    <t>BELOW GRADE - PLUMBING PLAN - AREA E</t>
  </si>
  <si>
    <t>BELOW GRADE - PLUMBING PLAN - AREA G</t>
  </si>
  <si>
    <t>P-100</t>
  </si>
  <si>
    <t>FIRST FLOOR - PLUMBING PLAN - OVERALL</t>
  </si>
  <si>
    <t>FIRST FLOOR - PLUMBING PLAN - AREA A</t>
  </si>
  <si>
    <t>FIRST FLOOR - PLUMBING PLAN - AREA B</t>
  </si>
  <si>
    <t>FIRST FLOOR - PLUMBING PLAN - AREA C</t>
  </si>
  <si>
    <t>FIRST FLOOR - PLUMBING PLAN - AREA D</t>
  </si>
  <si>
    <t>FIRST FLOOR - PLUMBING PLAN - AREA F</t>
  </si>
  <si>
    <t>FIRST FLOOR - PLUMBING PLAN - AREA E</t>
  </si>
  <si>
    <t>FIRST FLOOR - PLUMBING PLAN - AREA G</t>
  </si>
  <si>
    <t>FIRST FLOOR - PLUMBING PLAN - AREA H</t>
  </si>
  <si>
    <t>P-401</t>
  </si>
  <si>
    <t>ENLARGED PLUMBING PLANS</t>
  </si>
  <si>
    <t>P-501</t>
  </si>
  <si>
    <t>MECHANICAL DETAILS</t>
  </si>
  <si>
    <t>P-601</t>
  </si>
  <si>
    <t>PLUMBING SCHEDULES</t>
  </si>
  <si>
    <t>PLUMBING DETAILS</t>
  </si>
  <si>
    <t>P-901</t>
  </si>
  <si>
    <t>WASTE &amp; VENT RISER DIAGRAM</t>
  </si>
  <si>
    <t>P-902</t>
  </si>
  <si>
    <t>DOMESTIC WATER RISER DIAGRAM</t>
  </si>
  <si>
    <t>M-100</t>
  </si>
  <si>
    <t>FIRST FLOOR - HVAC PLAN - OVERALL</t>
  </si>
  <si>
    <t>FIRST FLOOR - HVAC PLAN - AREA A</t>
  </si>
  <si>
    <t>FIRST FLOOR - HVAC PLAN - AREA B</t>
  </si>
  <si>
    <t>FIRST FLOOR - HVAC PLAN - AREA C</t>
  </si>
  <si>
    <t>FIRST FLOOR - HVAC PLAN - AREA D</t>
  </si>
  <si>
    <t>FIRST FLOOR - HVAC PLAN - AREA E</t>
  </si>
  <si>
    <t>FIRST FLOOR - HVAC PLAN - AREA F</t>
  </si>
  <si>
    <t>FIRST FLOOR - HVAC PLAN - AREA G</t>
  </si>
  <si>
    <t>FIRST FLOOR - HVAC PLAN - AREA H</t>
  </si>
  <si>
    <t>M-120</t>
  </si>
  <si>
    <t>M-121</t>
  </si>
  <si>
    <t>M-122</t>
  </si>
  <si>
    <t>M-123</t>
  </si>
  <si>
    <t>M-124</t>
  </si>
  <si>
    <t>M-125</t>
  </si>
  <si>
    <t>M-126</t>
  </si>
  <si>
    <t>M-127</t>
  </si>
  <si>
    <t>M-128</t>
  </si>
  <si>
    <t>M-301</t>
  </si>
  <si>
    <t>MECHANICAL SECTIONS</t>
  </si>
  <si>
    <t>M-401</t>
  </si>
  <si>
    <t>ENLARGED MECHANICAL PLANS</t>
  </si>
  <si>
    <t>M-501</t>
  </si>
  <si>
    <t>M-601</t>
  </si>
  <si>
    <t>MECHANICAL SCHEDULES</t>
  </si>
  <si>
    <t>P-110</t>
  </si>
  <si>
    <t>SECOND FLOOR - PLUMBING PLAN - AREA A</t>
  </si>
  <si>
    <t>SECOND FLOOR - PLUMBING PLAN - AREA B</t>
  </si>
  <si>
    <t>SECOND FLOOR - PLUMBING PLAN - AREA C</t>
  </si>
  <si>
    <t>SECOND FLOOR - PLUMBING PLAN - AREA D</t>
  </si>
  <si>
    <t>SECOND FLOOR - PLUMBING PLAN - AREA E</t>
  </si>
  <si>
    <t>SECOND FLOOR - PLUMBING PLAN - AREA F</t>
  </si>
  <si>
    <t>SECOND FLOOR - PLUMBING PLAN - AREA G</t>
  </si>
  <si>
    <t>SECOND FLOOR - PLUMBING PLAN - AREA H</t>
  </si>
  <si>
    <t>P-502</t>
  </si>
  <si>
    <t>P-503</t>
  </si>
  <si>
    <t>M-502</t>
  </si>
  <si>
    <t>M-503</t>
  </si>
  <si>
    <t>M-602</t>
  </si>
  <si>
    <t>M-603</t>
  </si>
  <si>
    <t>M-604</t>
  </si>
  <si>
    <t>SECOND FLOOR - HVAC PLAN - OVERALL</t>
  </si>
  <si>
    <t>SECOND FLOOR - HVAC PLAN - AREA A</t>
  </si>
  <si>
    <t>SECOND FLOOR - HVAC PLAN - AREA B</t>
  </si>
  <si>
    <t>SECOND FLOOR - HVAC PLAN - AREA C</t>
  </si>
  <si>
    <t>SECOND FLOOR - HVAC PLAN - AREA D</t>
  </si>
  <si>
    <t>SECOND FLOOR - HVAC PLAN - AREA E</t>
  </si>
  <si>
    <t>SECOND FLOOR - HVAC PLAN - AREA F</t>
  </si>
  <si>
    <t>SECOND FLOOR - HVAC PLAN - AREA G</t>
  </si>
  <si>
    <t>SECOND FLOOR - HVAC PLAN - AREA H</t>
  </si>
  <si>
    <t>M-130</t>
  </si>
  <si>
    <t>M-131</t>
  </si>
  <si>
    <t>M-132</t>
  </si>
  <si>
    <t>M-133</t>
  </si>
  <si>
    <t>M-134</t>
  </si>
  <si>
    <t>M-135</t>
  </si>
  <si>
    <t>M-136</t>
  </si>
  <si>
    <t>M-137</t>
  </si>
  <si>
    <t>M-138</t>
  </si>
  <si>
    <t>M-610</t>
  </si>
  <si>
    <t>M-611</t>
  </si>
  <si>
    <t>M-612</t>
  </si>
  <si>
    <t>M-613</t>
  </si>
  <si>
    <t>HEATING WATER FLOW DIAGRAM</t>
  </si>
  <si>
    <t>CHILLED WATER FLOW DIAGRAM</t>
  </si>
  <si>
    <t>FIRST FLOOR - MECH PIPING PLAN - OVERALL</t>
  </si>
  <si>
    <t>FIRST FLOOR - MECH PIPING PLAN - AREA A</t>
  </si>
  <si>
    <t>FIRST FLOOR - MECH PIPING PLAN - AREA B</t>
  </si>
  <si>
    <t>FIRST FLOOR - MECH PIPING PLAN - AREA C</t>
  </si>
  <si>
    <t>FIRST FLOOR - MECH PIPING PLAN - AREA D</t>
  </si>
  <si>
    <t>FIRST FLOOR - MECH PIPING PLAN - AREA E</t>
  </si>
  <si>
    <t>FIRST FLOOR - MECH PIPING PLAN - AREA F</t>
  </si>
  <si>
    <t>FIRST FLOOR - MECH PIPING PLAN - AREA G</t>
  </si>
  <si>
    <t>FIRST FLOOR - MECH PIPING PLAN - AREA H</t>
  </si>
  <si>
    <t>SECOND FLOOR - MECH PIPING PLAN - OVERALL</t>
  </si>
  <si>
    <t>SECOND FLOOR - MECH PIPING PLAN - AREA A</t>
  </si>
  <si>
    <t>SECOND FLOOR - MECH PIPING PLAN - AREA B</t>
  </si>
  <si>
    <t>SECOND FLOOR - MECH PIPING PLAN - AREA C</t>
  </si>
  <si>
    <t>SECOND FLOOR - MECH PIPING PLAN - AREA D</t>
  </si>
  <si>
    <t>SECOND FLOOR - MECH PIPING PLAN - AREA E</t>
  </si>
  <si>
    <t>SECOND FLOOR - MECH PIPING PLAN - AREA F</t>
  </si>
  <si>
    <t>SECOND FLOOR - MECH PIPING PLAN - AREA G</t>
  </si>
  <si>
    <t>SECOND FLOOR - MECH PIPING PLAN - AREA H</t>
  </si>
  <si>
    <t>SECOND FLOOR - PLUMBING PLAN - OVERALL</t>
  </si>
  <si>
    <t>View Template</t>
  </si>
  <si>
    <t>View Templates Available</t>
  </si>
  <si>
    <t>BMCD_HVAC Plan</t>
  </si>
  <si>
    <t>BMCD_Mechanical Piping Plan</t>
  </si>
  <si>
    <t>Level</t>
  </si>
  <si>
    <t>FIRST FLOOR</t>
  </si>
  <si>
    <t>SECOND FLOOR</t>
  </si>
  <si>
    <t>Sheet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</si>
</sst>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D7499-953C-472A-8BA0-E1FC89D219CD}">
  <dimension ref="A1:Q84"/>
  <sheetViews>
    <sheetView tabSelected="1" topLeftCell="A70" workbookViewId="0">
      <selection activeCell="F4" sqref="F4"/>
    </sheetView>
  </sheetViews>
  <sheetFormatPr defaultRowHeight="15" x14ac:dyDescent="0.25"/>
  <cols>
    <col min="1" max="1" width="9.7109375" style="5" bestFit="1" customWidth="1"/>
    <col min="2" max="3" width="43.5703125" style="6" bestFit="1" customWidth="1"/>
    <col min="4" max="4" width="14.7109375" style="6" bestFit="1" customWidth="1"/>
    <col min="5" max="5" width="34" style="6" bestFit="1" customWidth="1"/>
    <col min="6" max="6" width="17.28515625" style="6" customWidth="1"/>
    <col min="7" max="7" width="15.85546875" style="6" customWidth="1"/>
    <col min="8" max="8" width="15.42578125" style="6" customWidth="1"/>
    <col min="9" max="9" width="14" style="7" customWidth="1"/>
  </cols>
  <sheetData>
    <row r="1" spans="1:17" s="2" customFormat="1" ht="18.75" x14ac:dyDescent="0.3">
      <c r="A1" s="3" t="s">
        <v>154</v>
      </c>
      <c r="B1" s="3" t="s">
        <v>17</v>
      </c>
      <c r="C1" s="3" t="s">
        <v>18</v>
      </c>
      <c r="D1" s="4" t="s">
        <v>151</v>
      </c>
      <c r="E1" s="4" t="s">
        <v>147</v>
      </c>
      <c r="F1" s="3" t="s">
        <v>21</v>
      </c>
      <c r="G1" s="3" t="s">
        <v>20</v>
      </c>
      <c r="H1" s="3" t="s">
        <v>22</v>
      </c>
      <c r="I1" s="3" t="s">
        <v>19</v>
      </c>
      <c r="K1"/>
      <c r="L1"/>
      <c r="M1"/>
      <c r="N1"/>
      <c r="O1"/>
    </row>
    <row r="2" spans="1:17" x14ac:dyDescent="0.25">
      <c r="A2" s="5" t="s">
        <v>23</v>
      </c>
      <c r="B2" s="6" t="s">
        <v>24</v>
      </c>
      <c r="C2" s="6" t="str">
        <f>B2</f>
        <v>BELOW GRADE - PLUMBING PLAN - OVERALL</v>
      </c>
      <c r="D2" s="6" t="s">
        <v>152</v>
      </c>
    </row>
    <row r="3" spans="1:17" x14ac:dyDescent="0.25">
      <c r="A3" s="5" t="s">
        <v>26</v>
      </c>
      <c r="B3" s="6" t="s">
        <v>25</v>
      </c>
      <c r="C3" s="6" t="str">
        <f t="shared" ref="C3:C28" si="0">B3</f>
        <v>BELOW GRADE - PLUMBING PLAN - AREA A</v>
      </c>
      <c r="D3" s="6" t="s">
        <v>152</v>
      </c>
    </row>
    <row r="4" spans="1:17" x14ac:dyDescent="0.25">
      <c r="A4" s="5" t="s">
        <v>27</v>
      </c>
      <c r="B4" s="6" t="s">
        <v>34</v>
      </c>
      <c r="C4" s="6" t="str">
        <f t="shared" si="0"/>
        <v>BELOW GRADE - PLUMBING PLAN - AREA B</v>
      </c>
      <c r="D4" s="6" t="s">
        <v>152</v>
      </c>
    </row>
    <row r="5" spans="1:17" x14ac:dyDescent="0.25">
      <c r="A5" s="5" t="s">
        <v>28</v>
      </c>
      <c r="B5" s="6" t="s">
        <v>35</v>
      </c>
      <c r="C5" s="6" t="str">
        <f t="shared" si="0"/>
        <v>BELOW GRADE - PLUMBING PLAN - AREA C</v>
      </c>
      <c r="D5" s="6" t="s">
        <v>152</v>
      </c>
    </row>
    <row r="6" spans="1:17" x14ac:dyDescent="0.25">
      <c r="A6" s="5" t="s">
        <v>29</v>
      </c>
      <c r="B6" s="6" t="s">
        <v>36</v>
      </c>
      <c r="C6" s="6" t="str">
        <f t="shared" si="0"/>
        <v>BELOW GRADE - PLUMBING PLAN - AREA D</v>
      </c>
      <c r="D6" s="6" t="s">
        <v>152</v>
      </c>
    </row>
    <row r="7" spans="1:17" x14ac:dyDescent="0.25">
      <c r="A7" s="5" t="s">
        <v>30</v>
      </c>
      <c r="B7" s="6" t="s">
        <v>39</v>
      </c>
      <c r="C7" s="6" t="str">
        <f t="shared" si="0"/>
        <v>BELOW GRADE - PLUMBING PLAN - AREA E</v>
      </c>
      <c r="D7" s="6" t="s">
        <v>152</v>
      </c>
    </row>
    <row r="8" spans="1:17" x14ac:dyDescent="0.25">
      <c r="A8" s="5" t="s">
        <v>31</v>
      </c>
      <c r="B8" s="6" t="s">
        <v>38</v>
      </c>
      <c r="C8" s="6" t="str">
        <f t="shared" si="0"/>
        <v>BELOW GRADE - PLUMBING PLAN - AREA F</v>
      </c>
      <c r="D8" s="6" t="s">
        <v>152</v>
      </c>
    </row>
    <row r="9" spans="1:17" x14ac:dyDescent="0.25">
      <c r="A9" s="5" t="s">
        <v>32</v>
      </c>
      <c r="B9" s="6" t="s">
        <v>40</v>
      </c>
      <c r="C9" s="6" t="str">
        <f t="shared" si="0"/>
        <v>BELOW GRADE - PLUMBING PLAN - AREA G</v>
      </c>
      <c r="D9" s="6" t="s">
        <v>152</v>
      </c>
    </row>
    <row r="10" spans="1:17" x14ac:dyDescent="0.25">
      <c r="A10" s="5" t="s">
        <v>33</v>
      </c>
      <c r="B10" s="6" t="s">
        <v>37</v>
      </c>
      <c r="C10" s="6" t="str">
        <f t="shared" si="0"/>
        <v>BELOW GRADE - PLUMBING PLAN - AREA H</v>
      </c>
      <c r="D10" s="6" t="s">
        <v>152</v>
      </c>
    </row>
    <row r="11" spans="1:17" x14ac:dyDescent="0.25">
      <c r="A11" s="5" t="s">
        <v>41</v>
      </c>
      <c r="B11" s="6" t="s">
        <v>42</v>
      </c>
      <c r="C11" s="6" t="str">
        <f t="shared" si="0"/>
        <v>FIRST FLOOR - PLUMBING PLAN - OVERALL</v>
      </c>
      <c r="D11" s="6" t="s">
        <v>152</v>
      </c>
    </row>
    <row r="12" spans="1:17" x14ac:dyDescent="0.25">
      <c r="A12" s="5" t="str">
        <f>"P-" &amp; (RIGHT(A11,3))+1</f>
        <v>P-101</v>
      </c>
      <c r="B12" s="6" t="s">
        <v>43</v>
      </c>
      <c r="C12" s="6" t="str">
        <f t="shared" si="0"/>
        <v>FIRST FLOOR - PLUMBING PLAN - AREA A</v>
      </c>
      <c r="D12" s="6" t="s">
        <v>152</v>
      </c>
    </row>
    <row r="13" spans="1:17" x14ac:dyDescent="0.25">
      <c r="A13" s="5" t="str">
        <f t="shared" ref="A13:A18" si="1">"P-" &amp; (RIGHT(A12,3))+1</f>
        <v>P-102</v>
      </c>
      <c r="B13" s="6" t="s">
        <v>44</v>
      </c>
      <c r="C13" s="6" t="str">
        <f t="shared" si="0"/>
        <v>FIRST FLOOR - PLUMBING PLAN - AREA B</v>
      </c>
      <c r="D13" s="6" t="s">
        <v>152</v>
      </c>
    </row>
    <row r="14" spans="1:17" x14ac:dyDescent="0.25">
      <c r="A14" s="5" t="str">
        <f t="shared" si="1"/>
        <v>P-103</v>
      </c>
      <c r="B14" s="6" t="s">
        <v>45</v>
      </c>
      <c r="C14" s="6" t="str">
        <f t="shared" si="0"/>
        <v>FIRST FLOOR - PLUMBING PLAN - AREA C</v>
      </c>
      <c r="D14" s="6" t="s">
        <v>152</v>
      </c>
      <c r="Q14" s="1"/>
    </row>
    <row r="15" spans="1:17" x14ac:dyDescent="0.25">
      <c r="A15" s="5" t="str">
        <f t="shared" si="1"/>
        <v>P-104</v>
      </c>
      <c r="B15" s="6" t="s">
        <v>46</v>
      </c>
      <c r="C15" s="6" t="str">
        <f t="shared" si="0"/>
        <v>FIRST FLOOR - PLUMBING PLAN - AREA D</v>
      </c>
      <c r="D15" s="6" t="s">
        <v>152</v>
      </c>
    </row>
    <row r="16" spans="1:17" x14ac:dyDescent="0.25">
      <c r="A16" s="5" t="str">
        <f t="shared" si="1"/>
        <v>P-105</v>
      </c>
      <c r="B16" s="6" t="s">
        <v>48</v>
      </c>
      <c r="C16" s="6" t="str">
        <f t="shared" si="0"/>
        <v>FIRST FLOOR - PLUMBING PLAN - AREA E</v>
      </c>
      <c r="D16" s="6" t="s">
        <v>152</v>
      </c>
    </row>
    <row r="17" spans="1:4" x14ac:dyDescent="0.25">
      <c r="A17" s="5" t="str">
        <f t="shared" si="1"/>
        <v>P-106</v>
      </c>
      <c r="B17" s="6" t="s">
        <v>47</v>
      </c>
      <c r="C17" s="6" t="str">
        <f t="shared" si="0"/>
        <v>FIRST FLOOR - PLUMBING PLAN - AREA F</v>
      </c>
      <c r="D17" s="6" t="s">
        <v>152</v>
      </c>
    </row>
    <row r="18" spans="1:4" x14ac:dyDescent="0.25">
      <c r="A18" s="5" t="str">
        <f t="shared" si="1"/>
        <v>P-107</v>
      </c>
      <c r="B18" s="6" t="s">
        <v>49</v>
      </c>
      <c r="C18" s="6" t="str">
        <f t="shared" si="0"/>
        <v>FIRST FLOOR - PLUMBING PLAN - AREA G</v>
      </c>
      <c r="D18" s="6" t="s">
        <v>152</v>
      </c>
    </row>
    <row r="19" spans="1:4" x14ac:dyDescent="0.25">
      <c r="A19" s="5" t="str">
        <f>"P-" &amp; (RIGHT(A18,3))+1</f>
        <v>P-108</v>
      </c>
      <c r="B19" s="6" t="s">
        <v>50</v>
      </c>
      <c r="C19" s="6" t="str">
        <f t="shared" si="0"/>
        <v>FIRST FLOOR - PLUMBING PLAN - AREA H</v>
      </c>
      <c r="D19" s="6" t="s">
        <v>152</v>
      </c>
    </row>
    <row r="20" spans="1:4" x14ac:dyDescent="0.25">
      <c r="A20" s="5" t="s">
        <v>88</v>
      </c>
      <c r="B20" s="6" t="s">
        <v>146</v>
      </c>
      <c r="C20" s="6" t="str">
        <f t="shared" si="0"/>
        <v>SECOND FLOOR - PLUMBING PLAN - OVERALL</v>
      </c>
      <c r="D20" s="6" t="s">
        <v>153</v>
      </c>
    </row>
    <row r="21" spans="1:4" x14ac:dyDescent="0.25">
      <c r="A21" s="5" t="str">
        <f>"P-" &amp; (RIGHT(A20,3))+1</f>
        <v>P-111</v>
      </c>
      <c r="B21" s="6" t="s">
        <v>89</v>
      </c>
      <c r="C21" s="6" t="str">
        <f t="shared" si="0"/>
        <v>SECOND FLOOR - PLUMBING PLAN - AREA A</v>
      </c>
      <c r="D21" s="6" t="s">
        <v>153</v>
      </c>
    </row>
    <row r="22" spans="1:4" x14ac:dyDescent="0.25">
      <c r="A22" s="5" t="str">
        <f t="shared" ref="A22:A27" si="2">"P-" &amp; (RIGHT(A21,3))+1</f>
        <v>P-112</v>
      </c>
      <c r="B22" s="6" t="s">
        <v>90</v>
      </c>
      <c r="C22" s="6" t="str">
        <f t="shared" si="0"/>
        <v>SECOND FLOOR - PLUMBING PLAN - AREA B</v>
      </c>
      <c r="D22" s="6" t="s">
        <v>153</v>
      </c>
    </row>
    <row r="23" spans="1:4" x14ac:dyDescent="0.25">
      <c r="A23" s="5" t="str">
        <f t="shared" si="2"/>
        <v>P-113</v>
      </c>
      <c r="B23" s="6" t="s">
        <v>91</v>
      </c>
      <c r="C23" s="6" t="str">
        <f t="shared" si="0"/>
        <v>SECOND FLOOR - PLUMBING PLAN - AREA C</v>
      </c>
      <c r="D23" s="6" t="s">
        <v>153</v>
      </c>
    </row>
    <row r="24" spans="1:4" x14ac:dyDescent="0.25">
      <c r="A24" s="5" t="str">
        <f t="shared" si="2"/>
        <v>P-114</v>
      </c>
      <c r="B24" s="6" t="s">
        <v>92</v>
      </c>
      <c r="C24" s="6" t="str">
        <f t="shared" si="0"/>
        <v>SECOND FLOOR - PLUMBING PLAN - AREA D</v>
      </c>
      <c r="D24" s="6" t="s">
        <v>153</v>
      </c>
    </row>
    <row r="25" spans="1:4" x14ac:dyDescent="0.25">
      <c r="A25" s="5" t="str">
        <f t="shared" si="2"/>
        <v>P-115</v>
      </c>
      <c r="B25" s="6" t="s">
        <v>93</v>
      </c>
      <c r="C25" s="6" t="str">
        <f t="shared" si="0"/>
        <v>SECOND FLOOR - PLUMBING PLAN - AREA E</v>
      </c>
      <c r="D25" s="6" t="s">
        <v>153</v>
      </c>
    </row>
    <row r="26" spans="1:4" x14ac:dyDescent="0.25">
      <c r="A26" s="5" t="str">
        <f t="shared" si="2"/>
        <v>P-116</v>
      </c>
      <c r="B26" s="6" t="s">
        <v>94</v>
      </c>
      <c r="C26" s="6" t="str">
        <f t="shared" si="0"/>
        <v>SECOND FLOOR - PLUMBING PLAN - AREA F</v>
      </c>
      <c r="D26" s="6" t="s">
        <v>153</v>
      </c>
    </row>
    <row r="27" spans="1:4" x14ac:dyDescent="0.25">
      <c r="A27" s="5" t="str">
        <f t="shared" si="2"/>
        <v>P-117</v>
      </c>
      <c r="B27" s="6" t="s">
        <v>95</v>
      </c>
      <c r="C27" s="6" t="str">
        <f t="shared" si="0"/>
        <v>SECOND FLOOR - PLUMBING PLAN - AREA G</v>
      </c>
      <c r="D27" s="6" t="s">
        <v>153</v>
      </c>
    </row>
    <row r="28" spans="1:4" x14ac:dyDescent="0.25">
      <c r="A28" s="5" t="str">
        <f>"P-" &amp; (RIGHT(A27,3))+1</f>
        <v>P-118</v>
      </c>
      <c r="B28" s="6" t="s">
        <v>96</v>
      </c>
      <c r="C28" s="6" t="str">
        <f t="shared" si="0"/>
        <v>SECOND FLOOR - PLUMBING PLAN - AREA H</v>
      </c>
      <c r="D28" s="6" t="s">
        <v>153</v>
      </c>
    </row>
    <row r="29" spans="1:4" x14ac:dyDescent="0.25">
      <c r="A29" s="5" t="s">
        <v>51</v>
      </c>
      <c r="B29" s="6" t="s">
        <v>52</v>
      </c>
    </row>
    <row r="30" spans="1:4" x14ac:dyDescent="0.25">
      <c r="A30" s="5" t="s">
        <v>53</v>
      </c>
      <c r="B30" s="6" t="s">
        <v>57</v>
      </c>
    </row>
    <row r="31" spans="1:4" x14ac:dyDescent="0.25">
      <c r="A31" s="5" t="s">
        <v>97</v>
      </c>
      <c r="B31" s="6" t="s">
        <v>57</v>
      </c>
    </row>
    <row r="32" spans="1:4" x14ac:dyDescent="0.25">
      <c r="A32" s="5" t="s">
        <v>98</v>
      </c>
      <c r="B32" s="6" t="s">
        <v>57</v>
      </c>
    </row>
    <row r="33" spans="1:5" x14ac:dyDescent="0.25">
      <c r="A33" s="5" t="s">
        <v>55</v>
      </c>
      <c r="B33" s="6" t="s">
        <v>56</v>
      </c>
    </row>
    <row r="34" spans="1:5" x14ac:dyDescent="0.25">
      <c r="A34" s="5" t="s">
        <v>58</v>
      </c>
      <c r="B34" s="6" t="s">
        <v>59</v>
      </c>
    </row>
    <row r="35" spans="1:5" x14ac:dyDescent="0.25">
      <c r="A35" s="5" t="s">
        <v>60</v>
      </c>
      <c r="B35" s="6" t="s">
        <v>61</v>
      </c>
    </row>
    <row r="36" spans="1:5" x14ac:dyDescent="0.25">
      <c r="A36" s="5" t="s">
        <v>62</v>
      </c>
      <c r="B36" s="6" t="s">
        <v>63</v>
      </c>
      <c r="C36" s="6" t="str">
        <f>B36</f>
        <v>FIRST FLOOR - HVAC PLAN - OVERALL</v>
      </c>
      <c r="D36" s="6" t="s">
        <v>152</v>
      </c>
      <c r="E36" s="6" t="s">
        <v>149</v>
      </c>
    </row>
    <row r="37" spans="1:5" x14ac:dyDescent="0.25">
      <c r="A37" s="5" t="s">
        <v>0</v>
      </c>
      <c r="B37" s="6" t="s">
        <v>64</v>
      </c>
      <c r="C37" s="6" t="str">
        <f t="shared" ref="C37:C53" si="3">B37</f>
        <v>FIRST FLOOR - HVAC PLAN - AREA A</v>
      </c>
      <c r="D37" s="6" t="s">
        <v>152</v>
      </c>
      <c r="E37" s="6" t="s">
        <v>149</v>
      </c>
    </row>
    <row r="38" spans="1:5" x14ac:dyDescent="0.25">
      <c r="A38" s="5" t="s">
        <v>1</v>
      </c>
      <c r="B38" s="6" t="s">
        <v>65</v>
      </c>
      <c r="C38" s="6" t="str">
        <f t="shared" si="3"/>
        <v>FIRST FLOOR - HVAC PLAN - AREA B</v>
      </c>
      <c r="D38" s="6" t="s">
        <v>152</v>
      </c>
      <c r="E38" s="6" t="s">
        <v>149</v>
      </c>
    </row>
    <row r="39" spans="1:5" x14ac:dyDescent="0.25">
      <c r="A39" s="5" t="s">
        <v>2</v>
      </c>
      <c r="B39" s="6" t="s">
        <v>66</v>
      </c>
      <c r="C39" s="6" t="str">
        <f t="shared" si="3"/>
        <v>FIRST FLOOR - HVAC PLAN - AREA C</v>
      </c>
      <c r="D39" s="6" t="s">
        <v>152</v>
      </c>
      <c r="E39" s="6" t="s">
        <v>149</v>
      </c>
    </row>
    <row r="40" spans="1:5" x14ac:dyDescent="0.25">
      <c r="A40" s="5" t="s">
        <v>3</v>
      </c>
      <c r="B40" s="6" t="s">
        <v>67</v>
      </c>
      <c r="C40" s="6" t="str">
        <f t="shared" si="3"/>
        <v>FIRST FLOOR - HVAC PLAN - AREA D</v>
      </c>
      <c r="D40" s="6" t="s">
        <v>152</v>
      </c>
      <c r="E40" s="6" t="s">
        <v>149</v>
      </c>
    </row>
    <row r="41" spans="1:5" x14ac:dyDescent="0.25">
      <c r="A41" s="5" t="s">
        <v>4</v>
      </c>
      <c r="B41" s="6" t="s">
        <v>68</v>
      </c>
      <c r="C41" s="6" t="str">
        <f t="shared" si="3"/>
        <v>FIRST FLOOR - HVAC PLAN - AREA E</v>
      </c>
      <c r="D41" s="6" t="s">
        <v>152</v>
      </c>
      <c r="E41" s="6" t="s">
        <v>149</v>
      </c>
    </row>
    <row r="42" spans="1:5" x14ac:dyDescent="0.25">
      <c r="A42" s="5" t="s">
        <v>5</v>
      </c>
      <c r="B42" s="6" t="s">
        <v>69</v>
      </c>
      <c r="C42" s="6" t="str">
        <f t="shared" si="3"/>
        <v>FIRST FLOOR - HVAC PLAN - AREA F</v>
      </c>
      <c r="D42" s="6" t="s">
        <v>152</v>
      </c>
      <c r="E42" s="6" t="s">
        <v>149</v>
      </c>
    </row>
    <row r="43" spans="1:5" x14ac:dyDescent="0.25">
      <c r="A43" s="5" t="s">
        <v>6</v>
      </c>
      <c r="B43" s="6" t="s">
        <v>70</v>
      </c>
      <c r="C43" s="6" t="str">
        <f t="shared" si="3"/>
        <v>FIRST FLOOR - HVAC PLAN - AREA G</v>
      </c>
      <c r="D43" s="6" t="s">
        <v>152</v>
      </c>
      <c r="E43" s="6" t="s">
        <v>149</v>
      </c>
    </row>
    <row r="44" spans="1:5" x14ac:dyDescent="0.25">
      <c r="A44" s="5" t="s">
        <v>7</v>
      </c>
      <c r="B44" s="6" t="s">
        <v>71</v>
      </c>
      <c r="C44" s="6" t="str">
        <f t="shared" si="3"/>
        <v>FIRST FLOOR - HVAC PLAN - AREA H</v>
      </c>
      <c r="D44" s="6" t="s">
        <v>152</v>
      </c>
      <c r="E44" s="6" t="s">
        <v>149</v>
      </c>
    </row>
    <row r="45" spans="1:5" x14ac:dyDescent="0.25">
      <c r="A45" s="5" t="s">
        <v>8</v>
      </c>
      <c r="B45" s="6" t="s">
        <v>128</v>
      </c>
      <c r="C45" s="6" t="str">
        <f>B45</f>
        <v>FIRST FLOOR - MECH PIPING PLAN - OVERALL</v>
      </c>
      <c r="D45" s="6" t="s">
        <v>152</v>
      </c>
      <c r="E45" s="6" t="s">
        <v>150</v>
      </c>
    </row>
    <row r="46" spans="1:5" x14ac:dyDescent="0.25">
      <c r="A46" s="5" t="s">
        <v>9</v>
      </c>
      <c r="B46" s="6" t="s">
        <v>129</v>
      </c>
      <c r="C46" s="6" t="str">
        <f t="shared" si="3"/>
        <v>FIRST FLOOR - MECH PIPING PLAN - AREA A</v>
      </c>
      <c r="D46" s="6" t="s">
        <v>152</v>
      </c>
      <c r="E46" s="6" t="s">
        <v>150</v>
      </c>
    </row>
    <row r="47" spans="1:5" x14ac:dyDescent="0.25">
      <c r="A47" s="5" t="s">
        <v>10</v>
      </c>
      <c r="B47" s="6" t="s">
        <v>130</v>
      </c>
      <c r="C47" s="6" t="str">
        <f t="shared" si="3"/>
        <v>FIRST FLOOR - MECH PIPING PLAN - AREA B</v>
      </c>
      <c r="D47" s="6" t="s">
        <v>152</v>
      </c>
      <c r="E47" s="6" t="s">
        <v>150</v>
      </c>
    </row>
    <row r="48" spans="1:5" x14ac:dyDescent="0.25">
      <c r="A48" s="5" t="s">
        <v>11</v>
      </c>
      <c r="B48" s="6" t="s">
        <v>131</v>
      </c>
      <c r="C48" s="6" t="str">
        <f t="shared" si="3"/>
        <v>FIRST FLOOR - MECH PIPING PLAN - AREA C</v>
      </c>
      <c r="D48" s="6" t="s">
        <v>152</v>
      </c>
      <c r="E48" s="6" t="s">
        <v>150</v>
      </c>
    </row>
    <row r="49" spans="1:5" x14ac:dyDescent="0.25">
      <c r="A49" s="5" t="s">
        <v>12</v>
      </c>
      <c r="B49" s="6" t="s">
        <v>132</v>
      </c>
      <c r="C49" s="6" t="str">
        <f t="shared" si="3"/>
        <v>FIRST FLOOR - MECH PIPING PLAN - AREA D</v>
      </c>
      <c r="D49" s="6" t="s">
        <v>152</v>
      </c>
      <c r="E49" s="6" t="s">
        <v>150</v>
      </c>
    </row>
    <row r="50" spans="1:5" x14ac:dyDescent="0.25">
      <c r="A50" s="5" t="s">
        <v>13</v>
      </c>
      <c r="B50" s="6" t="s">
        <v>133</v>
      </c>
      <c r="C50" s="6" t="str">
        <f t="shared" si="3"/>
        <v>FIRST FLOOR - MECH PIPING PLAN - AREA E</v>
      </c>
      <c r="D50" s="6" t="s">
        <v>152</v>
      </c>
      <c r="E50" s="6" t="s">
        <v>150</v>
      </c>
    </row>
    <row r="51" spans="1:5" x14ac:dyDescent="0.25">
      <c r="A51" s="5" t="s">
        <v>14</v>
      </c>
      <c r="B51" s="6" t="s">
        <v>134</v>
      </c>
      <c r="C51" s="6" t="str">
        <f t="shared" si="3"/>
        <v>FIRST FLOOR - MECH PIPING PLAN - AREA F</v>
      </c>
      <c r="D51" s="6" t="s">
        <v>152</v>
      </c>
      <c r="E51" s="6" t="s">
        <v>150</v>
      </c>
    </row>
    <row r="52" spans="1:5" x14ac:dyDescent="0.25">
      <c r="A52" s="5" t="s">
        <v>15</v>
      </c>
      <c r="B52" s="6" t="s">
        <v>135</v>
      </c>
      <c r="C52" s="6" t="str">
        <f t="shared" si="3"/>
        <v>FIRST FLOOR - MECH PIPING PLAN - AREA G</v>
      </c>
      <c r="D52" s="6" t="s">
        <v>152</v>
      </c>
      <c r="E52" s="6" t="s">
        <v>150</v>
      </c>
    </row>
    <row r="53" spans="1:5" x14ac:dyDescent="0.25">
      <c r="A53" s="5" t="s">
        <v>16</v>
      </c>
      <c r="B53" s="6" t="s">
        <v>136</v>
      </c>
      <c r="C53" s="6" t="str">
        <f t="shared" si="3"/>
        <v>FIRST FLOOR - MECH PIPING PLAN - AREA H</v>
      </c>
      <c r="D53" s="6" t="s">
        <v>152</v>
      </c>
      <c r="E53" s="6" t="s">
        <v>150</v>
      </c>
    </row>
    <row r="54" spans="1:5" x14ac:dyDescent="0.25">
      <c r="A54" s="5" t="s">
        <v>72</v>
      </c>
      <c r="B54" s="6" t="s">
        <v>104</v>
      </c>
      <c r="C54" s="6" t="str">
        <f t="shared" ref="C54:C63" si="4">B54</f>
        <v>SECOND FLOOR - HVAC PLAN - OVERALL</v>
      </c>
      <c r="D54" s="6" t="s">
        <v>153</v>
      </c>
      <c r="E54" s="6" t="s">
        <v>149</v>
      </c>
    </row>
    <row r="55" spans="1:5" x14ac:dyDescent="0.25">
      <c r="A55" s="5" t="s">
        <v>73</v>
      </c>
      <c r="B55" s="6" t="s">
        <v>105</v>
      </c>
      <c r="C55" s="6" t="str">
        <f t="shared" si="4"/>
        <v>SECOND FLOOR - HVAC PLAN - AREA A</v>
      </c>
      <c r="D55" s="6" t="s">
        <v>153</v>
      </c>
      <c r="E55" s="6" t="s">
        <v>149</v>
      </c>
    </row>
    <row r="56" spans="1:5" x14ac:dyDescent="0.25">
      <c r="A56" s="5" t="s">
        <v>74</v>
      </c>
      <c r="B56" s="6" t="s">
        <v>106</v>
      </c>
      <c r="C56" s="6" t="str">
        <f t="shared" si="4"/>
        <v>SECOND FLOOR - HVAC PLAN - AREA B</v>
      </c>
      <c r="D56" s="6" t="s">
        <v>153</v>
      </c>
      <c r="E56" s="6" t="s">
        <v>149</v>
      </c>
    </row>
    <row r="57" spans="1:5" x14ac:dyDescent="0.25">
      <c r="A57" s="5" t="s">
        <v>75</v>
      </c>
      <c r="B57" s="6" t="s">
        <v>107</v>
      </c>
      <c r="C57" s="6" t="str">
        <f t="shared" si="4"/>
        <v>SECOND FLOOR - HVAC PLAN - AREA C</v>
      </c>
      <c r="D57" s="6" t="s">
        <v>153</v>
      </c>
      <c r="E57" s="6" t="s">
        <v>149</v>
      </c>
    </row>
    <row r="58" spans="1:5" x14ac:dyDescent="0.25">
      <c r="A58" s="5" t="s">
        <v>76</v>
      </c>
      <c r="B58" s="6" t="s">
        <v>108</v>
      </c>
      <c r="C58" s="6" t="str">
        <f t="shared" si="4"/>
        <v>SECOND FLOOR - HVAC PLAN - AREA D</v>
      </c>
      <c r="D58" s="6" t="s">
        <v>153</v>
      </c>
      <c r="E58" s="6" t="s">
        <v>149</v>
      </c>
    </row>
    <row r="59" spans="1:5" x14ac:dyDescent="0.25">
      <c r="A59" s="5" t="s">
        <v>77</v>
      </c>
      <c r="B59" s="6" t="s">
        <v>109</v>
      </c>
      <c r="C59" s="6" t="str">
        <f t="shared" si="4"/>
        <v>SECOND FLOOR - HVAC PLAN - AREA E</v>
      </c>
      <c r="D59" s="6" t="s">
        <v>153</v>
      </c>
      <c r="E59" s="6" t="s">
        <v>149</v>
      </c>
    </row>
    <row r="60" spans="1:5" x14ac:dyDescent="0.25">
      <c r="A60" s="5" t="s">
        <v>78</v>
      </c>
      <c r="B60" s="6" t="s">
        <v>110</v>
      </c>
      <c r="C60" s="6" t="str">
        <f t="shared" si="4"/>
        <v>SECOND FLOOR - HVAC PLAN - AREA F</v>
      </c>
      <c r="D60" s="6" t="s">
        <v>153</v>
      </c>
      <c r="E60" s="6" t="s">
        <v>149</v>
      </c>
    </row>
    <row r="61" spans="1:5" x14ac:dyDescent="0.25">
      <c r="A61" s="5" t="s">
        <v>79</v>
      </c>
      <c r="B61" s="6" t="s">
        <v>111</v>
      </c>
      <c r="C61" s="6" t="str">
        <f t="shared" si="4"/>
        <v>SECOND FLOOR - HVAC PLAN - AREA G</v>
      </c>
      <c r="D61" s="6" t="s">
        <v>153</v>
      </c>
      <c r="E61" s="6" t="s">
        <v>149</v>
      </c>
    </row>
    <row r="62" spans="1:5" x14ac:dyDescent="0.25">
      <c r="A62" s="5" t="s">
        <v>80</v>
      </c>
      <c r="B62" s="6" t="s">
        <v>112</v>
      </c>
      <c r="C62" s="6" t="str">
        <f t="shared" si="4"/>
        <v>SECOND FLOOR - HVAC PLAN - AREA H</v>
      </c>
      <c r="D62" s="6" t="s">
        <v>153</v>
      </c>
      <c r="E62" s="6" t="s">
        <v>149</v>
      </c>
    </row>
    <row r="63" spans="1:5" x14ac:dyDescent="0.25">
      <c r="A63" s="5" t="s">
        <v>113</v>
      </c>
      <c r="B63" s="6" t="s">
        <v>137</v>
      </c>
      <c r="C63" s="6" t="str">
        <f t="shared" si="4"/>
        <v>SECOND FLOOR - MECH PIPING PLAN - OVERALL</v>
      </c>
      <c r="D63" s="6" t="s">
        <v>153</v>
      </c>
      <c r="E63" s="6" t="s">
        <v>150</v>
      </c>
    </row>
    <row r="64" spans="1:5" x14ac:dyDescent="0.25">
      <c r="A64" s="5" t="s">
        <v>114</v>
      </c>
      <c r="B64" s="6" t="s">
        <v>138</v>
      </c>
      <c r="C64" s="6" t="str">
        <f t="shared" ref="C64:C71" si="5">B64</f>
        <v>SECOND FLOOR - MECH PIPING PLAN - AREA A</v>
      </c>
      <c r="D64" s="6" t="s">
        <v>153</v>
      </c>
      <c r="E64" s="6" t="s">
        <v>150</v>
      </c>
    </row>
    <row r="65" spans="1:5" x14ac:dyDescent="0.25">
      <c r="A65" s="5" t="s">
        <v>115</v>
      </c>
      <c r="B65" s="6" t="s">
        <v>139</v>
      </c>
      <c r="C65" s="6" t="str">
        <f t="shared" si="5"/>
        <v>SECOND FLOOR - MECH PIPING PLAN - AREA B</v>
      </c>
      <c r="D65" s="6" t="s">
        <v>153</v>
      </c>
      <c r="E65" s="6" t="s">
        <v>150</v>
      </c>
    </row>
    <row r="66" spans="1:5" x14ac:dyDescent="0.25">
      <c r="A66" s="5" t="s">
        <v>116</v>
      </c>
      <c r="B66" s="6" t="s">
        <v>140</v>
      </c>
      <c r="C66" s="6" t="str">
        <f t="shared" si="5"/>
        <v>SECOND FLOOR - MECH PIPING PLAN - AREA C</v>
      </c>
      <c r="D66" s="6" t="s">
        <v>153</v>
      </c>
      <c r="E66" s="6" t="s">
        <v>150</v>
      </c>
    </row>
    <row r="67" spans="1:5" x14ac:dyDescent="0.25">
      <c r="A67" s="5" t="s">
        <v>117</v>
      </c>
      <c r="B67" s="6" t="s">
        <v>141</v>
      </c>
      <c r="C67" s="6" t="str">
        <f t="shared" si="5"/>
        <v>SECOND FLOOR - MECH PIPING PLAN - AREA D</v>
      </c>
      <c r="D67" s="6" t="s">
        <v>153</v>
      </c>
      <c r="E67" s="6" t="s">
        <v>150</v>
      </c>
    </row>
    <row r="68" spans="1:5" x14ac:dyDescent="0.25">
      <c r="A68" s="5" t="s">
        <v>118</v>
      </c>
      <c r="B68" s="6" t="s">
        <v>142</v>
      </c>
      <c r="C68" s="6" t="str">
        <f t="shared" si="5"/>
        <v>SECOND FLOOR - MECH PIPING PLAN - AREA E</v>
      </c>
      <c r="D68" s="6" t="s">
        <v>153</v>
      </c>
      <c r="E68" s="6" t="s">
        <v>150</v>
      </c>
    </row>
    <row r="69" spans="1:5" x14ac:dyDescent="0.25">
      <c r="A69" s="5" t="s">
        <v>119</v>
      </c>
      <c r="B69" s="6" t="s">
        <v>143</v>
      </c>
      <c r="C69" s="6" t="str">
        <f t="shared" si="5"/>
        <v>SECOND FLOOR - MECH PIPING PLAN - AREA F</v>
      </c>
      <c r="D69" s="6" t="s">
        <v>153</v>
      </c>
      <c r="E69" s="6" t="s">
        <v>150</v>
      </c>
    </row>
    <row r="70" spans="1:5" x14ac:dyDescent="0.25">
      <c r="A70" s="5" t="s">
        <v>120</v>
      </c>
      <c r="B70" s="6" t="s">
        <v>144</v>
      </c>
      <c r="C70" s="6" t="str">
        <f t="shared" si="5"/>
        <v>SECOND FLOOR - MECH PIPING PLAN - AREA G</v>
      </c>
      <c r="D70" s="6" t="s">
        <v>153</v>
      </c>
      <c r="E70" s="6" t="s">
        <v>150</v>
      </c>
    </row>
    <row r="71" spans="1:5" x14ac:dyDescent="0.25">
      <c r="A71" s="5" t="s">
        <v>121</v>
      </c>
      <c r="B71" s="6" t="s">
        <v>145</v>
      </c>
      <c r="C71" s="6" t="str">
        <f t="shared" si="5"/>
        <v>SECOND FLOOR - MECH PIPING PLAN - AREA H</v>
      </c>
      <c r="D71" s="6" t="s">
        <v>153</v>
      </c>
      <c r="E71" s="6" t="s">
        <v>150</v>
      </c>
    </row>
    <row r="72" spans="1:5" x14ac:dyDescent="0.25">
      <c r="A72" s="5" t="s">
        <v>81</v>
      </c>
      <c r="B72" s="6" t="s">
        <v>82</v>
      </c>
    </row>
    <row r="73" spans="1:5" x14ac:dyDescent="0.25">
      <c r="A73" s="5" t="s">
        <v>83</v>
      </c>
      <c r="B73" s="6" t="s">
        <v>84</v>
      </c>
    </row>
    <row r="74" spans="1:5" x14ac:dyDescent="0.25">
      <c r="A74" s="5" t="s">
        <v>85</v>
      </c>
      <c r="B74" s="6" t="s">
        <v>54</v>
      </c>
    </row>
    <row r="75" spans="1:5" x14ac:dyDescent="0.25">
      <c r="A75" s="5" t="s">
        <v>99</v>
      </c>
      <c r="B75" s="6" t="s">
        <v>54</v>
      </c>
    </row>
    <row r="76" spans="1:5" x14ac:dyDescent="0.25">
      <c r="A76" s="5" t="s">
        <v>100</v>
      </c>
      <c r="B76" s="6" t="s">
        <v>54</v>
      </c>
    </row>
    <row r="77" spans="1:5" x14ac:dyDescent="0.25">
      <c r="A77" s="5" t="s">
        <v>86</v>
      </c>
      <c r="B77" s="6" t="s">
        <v>87</v>
      </c>
    </row>
    <row r="78" spans="1:5" x14ac:dyDescent="0.25">
      <c r="A78" s="5" t="s">
        <v>101</v>
      </c>
      <c r="B78" s="6" t="s">
        <v>87</v>
      </c>
    </row>
    <row r="79" spans="1:5" x14ac:dyDescent="0.25">
      <c r="A79" s="5" t="s">
        <v>102</v>
      </c>
      <c r="B79" s="6" t="s">
        <v>87</v>
      </c>
    </row>
    <row r="80" spans="1:5" x14ac:dyDescent="0.25">
      <c r="A80" s="5" t="s">
        <v>103</v>
      </c>
      <c r="B80" s="6" t="s">
        <v>87</v>
      </c>
    </row>
    <row r="81" spans="1:2" x14ac:dyDescent="0.25">
      <c r="A81" s="5" t="s">
        <v>122</v>
      </c>
      <c r="B81" s="6" t="s">
        <v>126</v>
      </c>
    </row>
    <row r="82" spans="1:2" x14ac:dyDescent="0.25">
      <c r="A82" s="5" t="s">
        <v>123</v>
      </c>
      <c r="B82" s="6" t="s">
        <v>126</v>
      </c>
    </row>
    <row r="83" spans="1:2" x14ac:dyDescent="0.25">
      <c r="A83" s="5" t="s">
        <v>124</v>
      </c>
      <c r="B83" s="6" t="s">
        <v>127</v>
      </c>
    </row>
    <row r="84" spans="1:2" x14ac:dyDescent="0.25">
      <c r="A84" s="5" t="s">
        <v>125</v>
      </c>
      <c r="B84" s="6" t="s">
        <v>127</v>
      </c>
    </row>
  </sheetData>
  <phoneticPr fontId="1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Please select from one of the view templates in the dropdown." xr:uid="{03407544-DBF0-4074-A410-031DAD0DF25A}">
          <x14:formula1>
            <xm:f>References!$A$2:$A$12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5CA2-DC95-42C0-A557-214A586154B0}">
  <dimension ref="A1"/>
  <sheetViews>
    <sheetView workbookViewId="0">
      <selection activeCell="F3" sqref="F3"/>
    </sheetView>
  </sheetViews>
  <sheetFormatPr defaultRowHeight="15" x14ac:dyDescent="0.25"/>
  <cols>
    <col min="1" max="1" width="34" bestFit="1" customWidth="1"/>
  </cols>
  <sheetData>
    <row r="1" spans="1:1" ht="18.75" x14ac:dyDescent="0.3">
      <c r="A1" s="3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B34030BC98F41A8BB4A3501C4E7BE" ma:contentTypeVersion="3" ma:contentTypeDescription="Create a new document." ma:contentTypeScope="" ma:versionID="7c372863e95a136aad3a7160e353ba04">
  <xsd:schema xmlns:xsd="http://www.w3.org/2001/XMLSchema" xmlns:xs="http://www.w3.org/2001/XMLSchema" xmlns:p="http://schemas.microsoft.com/office/2006/metadata/properties" xmlns:ns2="4c34fae6-2c1e-4fa7-8256-895bf7378a04" targetNamespace="http://schemas.microsoft.com/office/2006/metadata/properties" ma:root="true" ma:fieldsID="f8d80e3fe20beff345d9d94a66889106" ns2:_="">
    <xsd:import namespace="4c34fae6-2c1e-4fa7-8256-895bf7378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4fae6-2c1e-4fa7-8256-895bf7378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8A19F-A1D5-434A-9563-DDB2D3C7A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4fae6-2c1e-4fa7-8256-895bf7378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452874-CE0B-4D81-B777-41486EE641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BCB5EB-98C3-4876-8F41-F8224D351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Walter E</dc:creator>
  <cp:lastModifiedBy>Walker, Walter E</cp:lastModifiedBy>
  <dcterms:created xsi:type="dcterms:W3CDTF">2020-09-15T15:58:50Z</dcterms:created>
  <dcterms:modified xsi:type="dcterms:W3CDTF">2021-04-21T15:32:10Z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0x010100B96B34030BC98F41A8BB4A3501C4E7BE</vt:lpwstr>
  </property>
</Properties>
</file>