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15_Zusammenarbeit\Türlisten-Prüfung\"/>
    </mc:Choice>
  </mc:AlternateContent>
  <bookViews>
    <workbookView xWindow="0" yWindow="0" windowWidth="21570" windowHeight="8055" activeTab="1"/>
  </bookViews>
  <sheets>
    <sheet name="Türliste" sheetId="4" r:id="rId1"/>
    <sheet name="Türenliste" sheetId="3" r:id="rId2"/>
    <sheet name="   Neu      Neu      Neu    001" sheetId="1" r:id="rId3"/>
    <sheet name="01" sheetId="2" r:id="rId4"/>
  </sheets>
  <calcPr calcId="162913"/>
</workbook>
</file>

<file path=xl/calcChain.xml><?xml version="1.0" encoding="utf-8"?>
<calcChain xmlns="http://schemas.openxmlformats.org/spreadsheetml/2006/main">
  <c r="H29" i="1" l="1"/>
  <c r="H26" i="1"/>
  <c r="H21" i="1"/>
  <c r="H3" i="1"/>
</calcChain>
</file>

<file path=xl/sharedStrings.xml><?xml version="1.0" encoding="utf-8"?>
<sst xmlns="http://schemas.openxmlformats.org/spreadsheetml/2006/main" count="2049" uniqueCount="157">
  <si>
    <t>bed8dbe8-f3d5-4aeb-a112-5525ab1f52cc-000c5c15</t>
  </si>
  <si>
    <t>ID</t>
  </si>
  <si>
    <t>510-Tür-Nr</t>
  </si>
  <si>
    <t>Typenbild</t>
  </si>
  <si>
    <t>Aus Raum: Name</t>
  </si>
  <si>
    <t>In Raum: Name</t>
  </si>
  <si>
    <t>Breite</t>
  </si>
  <si>
    <t>Höhe</t>
  </si>
  <si>
    <t>5500_Konstruktionsart</t>
  </si>
  <si>
    <t>5502_Fussbodenaufbau</t>
  </si>
  <si>
    <t>5510_Flügel</t>
  </si>
  <si>
    <t>5511_DIN</t>
  </si>
  <si>
    <t>5507_Türbreite</t>
  </si>
  <si>
    <t>5508_Türhöhe</t>
  </si>
  <si>
    <t>5509_Tübreite_Gangflügel</t>
  </si>
  <si>
    <t>5505_erf_Li_Durchgang</t>
  </si>
  <si>
    <t>5531_Wand_Rohbau</t>
  </si>
  <si>
    <t>5530_Wandstärke_Rohbau</t>
  </si>
  <si>
    <t>5532_WandOberfläche_BS</t>
  </si>
  <si>
    <t>5533_WandOberfläche_BGS</t>
  </si>
  <si>
    <t>5534_Deckenschott</t>
  </si>
  <si>
    <t>5501_Brandschutz</t>
  </si>
  <si>
    <t>5577_NA_Fluchtweg</t>
  </si>
  <si>
    <t>5576_Panikfunktion</t>
  </si>
  <si>
    <t>5580_Fluchttürterminal</t>
  </si>
  <si>
    <t>5525_Schallschutz_Tür</t>
  </si>
  <si>
    <t>5526_Klimaklasse</t>
  </si>
  <si>
    <t>5527_Einbruchschutz</t>
  </si>
  <si>
    <t>5540_Zargentyp</t>
  </si>
  <si>
    <t>5541_Zarge_Material</t>
  </si>
  <si>
    <t>5542_Zarge_Maulweite</t>
  </si>
  <si>
    <t>5543_Zarge_Farbe</t>
  </si>
  <si>
    <t>5544_Türblatt_Material</t>
  </si>
  <si>
    <t>5545_Türblatt_Falzausbildung</t>
  </si>
  <si>
    <t>5546_Türblatt_Oberfläche_BS</t>
  </si>
  <si>
    <t>5547_Türblatt_Farbe_BS</t>
  </si>
  <si>
    <t>5548_Türblatt_Oberfläche_BGS</t>
  </si>
  <si>
    <t>5549_Türblatt_Farbe_BGS</t>
  </si>
  <si>
    <t>5550_Türblatt_Glasart</t>
  </si>
  <si>
    <t>5552_Türblatt_Glasausschnitt</t>
  </si>
  <si>
    <t>5551_Türblatt_Brandschutzglas</t>
  </si>
  <si>
    <t>5553_Türblatt_Feuchtraum</t>
  </si>
  <si>
    <t>5554_Türblatt_Nassraum</t>
  </si>
  <si>
    <t>5557_Türblatt_Wärmegedämmt</t>
  </si>
  <si>
    <t>5515_festes_Seitenteil_L</t>
  </si>
  <si>
    <t>5516_Breite_Seitenteil_L</t>
  </si>
  <si>
    <t>5517_Höhe_Seitenteil_L</t>
  </si>
  <si>
    <t>5620_Oberlicht_L</t>
  </si>
  <si>
    <t>5621_Breite_Oberlicht_L</t>
  </si>
  <si>
    <t>5622_Höhe_Oberlicht_L</t>
  </si>
  <si>
    <t>5610_Oberlicht</t>
  </si>
  <si>
    <t>5611_Breite_Oberlicht</t>
  </si>
  <si>
    <t>5612_Höhe_Oberlicht</t>
  </si>
  <si>
    <t>5600_Oberlicht_R</t>
  </si>
  <si>
    <t>5601_Breite_Oberlicht_R</t>
  </si>
  <si>
    <t>5602_Höhe_Oberlicht_R</t>
  </si>
  <si>
    <t>5512_festes_Seitenteil_R</t>
  </si>
  <si>
    <t>5513_Breite_Seitenteil_R</t>
  </si>
  <si>
    <t>5514_Höhe_Seitenteil_R</t>
  </si>
  <si>
    <t>5555_Bodendichtung</t>
  </si>
  <si>
    <t>5556_Zuluft</t>
  </si>
  <si>
    <t>5556_Zuluft_Unterschnitthöhe</t>
  </si>
  <si>
    <t>5559_Edelstahl_Stoßblech</t>
  </si>
  <si>
    <t>5560_Schloss_Zylinder</t>
  </si>
  <si>
    <t>5569_Türstopper</t>
  </si>
  <si>
    <t>5561_Bänder</t>
  </si>
  <si>
    <t>5562_Türschließer</t>
  </si>
  <si>
    <t>5563_Position_Schließer</t>
  </si>
  <si>
    <t>5578_El_Antrieb</t>
  </si>
  <si>
    <t>5579_Motorschloss</t>
  </si>
  <si>
    <t>5564_Schließfolgeregler</t>
  </si>
  <si>
    <t>5565_Schliessverzögerung</t>
  </si>
  <si>
    <t>5566_Feststellung</t>
  </si>
  <si>
    <t>5567_Rauchmeldezentrale</t>
  </si>
  <si>
    <t>5568_zus_Deckenmelder</t>
  </si>
  <si>
    <t>5574_Garnitur_Material</t>
  </si>
  <si>
    <t>5575_Schild_Rosette</t>
  </si>
  <si>
    <t>5570_Gehflügel_BS</t>
  </si>
  <si>
    <t>5571_Gehflügel_BGS</t>
  </si>
  <si>
    <t>5572_Standflügel_BS</t>
  </si>
  <si>
    <t>5573_Standflügel_BGS</t>
  </si>
  <si>
    <t>5581_Verschlussüberwachung</t>
  </si>
  <si>
    <t>5582_Klingel_Gegensprech</t>
  </si>
  <si>
    <t>5558_Spion</t>
  </si>
  <si>
    <t>5584_Codekartenleser</t>
  </si>
  <si>
    <t>5585_Anschluss_Alarmanlage</t>
  </si>
  <si>
    <t>5583_zus_Videokamera</t>
  </si>
  <si>
    <t>5586_Beschriftung</t>
  </si>
  <si>
    <t>5587_Beschriftung_BS</t>
  </si>
  <si>
    <t>5588_Beschriftung_BGS</t>
  </si>
  <si>
    <t>54aacba5-2c8b-48fe-9bb0-ddd876b0d7c4-000cb77c</t>
  </si>
  <si>
    <t>Typ_16_2xRR_2ST_3OL.jpg</t>
  </si>
  <si>
    <t>AL-R</t>
  </si>
  <si>
    <t>1</t>
  </si>
  <si>
    <t>STB</t>
  </si>
  <si>
    <t>GK-TP</t>
  </si>
  <si>
    <t>GK</t>
  </si>
  <si>
    <t>FT</t>
  </si>
  <si>
    <t>P3</t>
  </si>
  <si>
    <t>Ja</t>
  </si>
  <si>
    <t>SSK 3</t>
  </si>
  <si>
    <t>V</t>
  </si>
  <si>
    <t>RC3</t>
  </si>
  <si>
    <t>UZ</t>
  </si>
  <si>
    <t>ST</t>
  </si>
  <si>
    <t>ÜB</t>
  </si>
  <si>
    <t>elox</t>
  </si>
  <si>
    <t>True</t>
  </si>
  <si>
    <t>False</t>
  </si>
  <si>
    <t>U</t>
  </si>
  <si>
    <t>PZ</t>
  </si>
  <si>
    <t>B</t>
  </si>
  <si>
    <t>3VD-N</t>
  </si>
  <si>
    <t>EMR</t>
  </si>
  <si>
    <t>BS</t>
  </si>
  <si>
    <t>RM</t>
  </si>
  <si>
    <t>ES</t>
  </si>
  <si>
    <t>KS</t>
  </si>
  <si>
    <t>TR/P</t>
  </si>
  <si>
    <t>DR/P</t>
  </si>
  <si>
    <t>KLF</t>
  </si>
  <si>
    <t>FO</t>
  </si>
  <si>
    <t>Drücken</t>
  </si>
  <si>
    <t>Ziehen</t>
  </si>
  <si>
    <t>094d33dd-1cb7-4b7d-9402-d59f6b5b25f6-000d02aa</t>
  </si>
  <si>
    <t>Typ_05_RR_mit_1ST_2OL.jpg</t>
  </si>
  <si>
    <t>094d33dd-1cb7-4b7d-9402-d59f6b5b25f6-000d02d0</t>
  </si>
  <si>
    <t>Typ_07_RR_mit_2ST_1OL.jpg</t>
  </si>
  <si>
    <t>Glas</t>
  </si>
  <si>
    <t>094d33dd-1cb7-4b7d-9402-d59f6b5b25f6-000d02fe</t>
  </si>
  <si>
    <t>Typ_09_RR_mit_1ST.jpg</t>
  </si>
  <si>
    <t>094d33dd-1cb7-4b7d-9402-d59f6b5b25f6-000d035b</t>
  </si>
  <si>
    <t>Typ_19_2xRR_1ST.jpg</t>
  </si>
  <si>
    <t>094d33dd-1cb7-4b7d-9402-d59f6b5b25f6-000d0405</t>
  </si>
  <si>
    <t>094d33dd-1cb7-4b7d-9402-d59f6b5b25f6-000d195d</t>
  </si>
  <si>
    <t>6655b8a4-80bd-4676-9f57-31525481177f-000d3623</t>
  </si>
  <si>
    <t>6655b8a4-80bd-4676-9f57-31525481177f-000d3626</t>
  </si>
  <si>
    <t>6655b8a4-80bd-4676-9f57-31525481177f-000d3627</t>
  </si>
  <si>
    <t>6655b8a4-80bd-4676-9f57-31525481177f-000d3628</t>
  </si>
  <si>
    <t>6655b8a4-80bd-4676-9f57-31525481177f-000d3629</t>
  </si>
  <si>
    <t>6655b8a4-80bd-4676-9f57-31525481177f-000d362a</t>
  </si>
  <si>
    <t>6655b8a4-80bd-4676-9f57-31525481177f-000d362c</t>
  </si>
  <si>
    <t>6655b8a4-80bd-4676-9f57-31525481177f-000d3658</t>
  </si>
  <si>
    <t>6655b8a4-80bd-4676-9f57-31525481177f-000d3678</t>
  </si>
  <si>
    <t>6655b8a4-80bd-4676-9f57-31525481177f-000d368b</t>
  </si>
  <si>
    <t>094d33dd-1cb7-4b7d-9402-d59f6b5b25f6-000d0240</t>
  </si>
  <si>
    <t>Typ_01_RR.jpg</t>
  </si>
  <si>
    <t>HO</t>
  </si>
  <si>
    <t>094d33dd-1cb7-4b7d-9402-d59f6b5b25f6-000d24be</t>
  </si>
  <si>
    <t>094d33dd-1cb7-4b7d-9402-d59f6b5b25f6-000d356e</t>
  </si>
  <si>
    <t>6655b8a4-80bd-4676-9f57-31525481177f-000d3624</t>
  </si>
  <si>
    <t>094d33dd-1cb7-4b7d-9402-d59f6b5b25f6-000d027c</t>
  </si>
  <si>
    <t>Typ_03_RR_mit_1OL_1ST.jpg</t>
  </si>
  <si>
    <t>6655b8a4-80bd-4676-9f57-31525481177f-000d3625</t>
  </si>
  <si>
    <t>Spalte1</t>
  </si>
  <si>
    <t>Spalte2</t>
  </si>
  <si>
    <t>Wand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</si>
</sst>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sz val="11"/>
      <name val="Calibri"/>
      <family val="2"/>
    </font>
    <font>
      <b/>
      <sz val="12"/>
      <color rgb="FFC00000"/>
      <name val="Calibri"/>
      <family val="2"/>
    </font>
    <font>
      <sz val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5F5F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/>
    <xf numFmtId="0" fontId="0" fillId="0" borderId="0" xfId="0" applyFont="1" applyProtection="1">
      <protection locked="0"/>
    </xf>
    <xf numFmtId="0" fontId="0" fillId="2" borderId="0" xfId="0" applyFont="1" applyFill="1" applyProtection="1">
      <protection locked="0"/>
    </xf>
    <xf numFmtId="0" fontId="0" fillId="2" borderId="0" xfId="0" applyFont="1" applyFill="1"/>
    <xf numFmtId="0" fontId="0" fillId="3" borderId="0" xfId="0" applyFont="1" applyFill="1"/>
    <xf numFmtId="0" fontId="0" fillId="3" borderId="0" xfId="0" applyFont="1" applyFill="1" applyProtection="1">
      <protection locked="0"/>
    </xf>
    <xf numFmtId="0" fontId="0" fillId="0" borderId="0" xfId="0" applyFont="1" applyAlignment="1">
      <alignment vertical="top" textRotation="90"/>
    </xf>
    <xf numFmtId="0" fontId="1" fillId="0" borderId="0" xfId="0" applyFont="1" applyAlignment="1">
      <alignment vertical="top" textRotation="90"/>
    </xf>
    <xf numFmtId="0" fontId="2" fillId="0" borderId="1" xfId="0" applyFont="1" applyBorder="1" applyAlignment="1">
      <alignment vertical="top" textRotation="90"/>
    </xf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Border="1"/>
    <xf numFmtId="0" fontId="0" fillId="0" borderId="3" xfId="0" applyFont="1" applyBorder="1"/>
    <xf numFmtId="0" fontId="1" fillId="0" borderId="2" xfId="0" applyFont="1" applyBorder="1" applyAlignment="1">
      <alignment vertical="top" textRotation="90"/>
    </xf>
    <xf numFmtId="0" fontId="1" fillId="0" borderId="0" xfId="0" applyFont="1" applyBorder="1" applyAlignment="1">
      <alignment vertical="top" textRotation="90"/>
    </xf>
    <xf numFmtId="0" fontId="1" fillId="0" borderId="3" xfId="0" applyFont="1" applyBorder="1" applyAlignment="1">
      <alignment vertical="top" textRotation="90"/>
    </xf>
    <xf numFmtId="0" fontId="0" fillId="5" borderId="1" xfId="0" applyFont="1" applyFill="1" applyBorder="1"/>
    <xf numFmtId="0" fontId="1" fillId="0" borderId="0" xfId="0" applyFont="1"/>
    <xf numFmtId="16" fontId="1" fillId="0" borderId="0" xfId="0" quotePrefix="1" applyNumberFormat="1" applyFont="1"/>
    <xf numFmtId="0" fontId="3" fillId="0" borderId="0" xfId="0" applyFont="1"/>
    <xf numFmtId="0" fontId="3" fillId="0" borderId="0" xfId="0" applyFont="1" applyAlignment="1">
      <alignment vertical="top" textRotation="90"/>
    </xf>
    <xf numFmtId="0" fontId="1" fillId="4" borderId="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</cellXfs>
  <cellStyles count="1">
    <cellStyle name="Standard" xfId="0" builtinId="0"/>
  </cellStyles>
  <dxfs count="15">
    <dxf>
      <border diagonalUp="0" diagonalDown="0">
        <left style="medium">
          <color rgb="FFFF0000"/>
        </left>
        <right style="medium">
          <color rgb="FFFF0000"/>
        </right>
        <top/>
        <bottom/>
        <vertical/>
        <horizontal/>
      </border>
    </dxf>
    <dxf>
      <border diagonalUp="0" diagonalDown="0">
        <left/>
        <right style="thick">
          <color theme="1"/>
        </right>
        <top/>
        <bottom/>
        <vertical/>
        <horizontal/>
      </border>
    </dxf>
    <dxf>
      <border diagonalUp="0" diagonalDown="0">
        <left style="thick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d\-mmm"/>
    </dxf>
    <dxf>
      <alignment horizontal="general" vertical="top" textRotation="90" wrapText="0" indent="0" justifyLastLine="0" shrinkToFit="0" readingOrder="0"/>
    </dxf>
    <dxf>
      <border diagonalUp="0" diagonalDown="0">
        <left style="medium">
          <color rgb="FFFF0000"/>
        </left>
        <right style="medium">
          <color rgb="FFFF0000"/>
        </right>
        <top/>
        <bottom/>
        <vertical/>
        <horizontal/>
      </border>
    </dxf>
    <dxf>
      <border diagonalUp="0" diagonalDown="0">
        <left/>
        <right style="thick">
          <color theme="1"/>
        </right>
        <top/>
        <bottom/>
        <vertical/>
        <horizontal/>
      </border>
    </dxf>
    <dxf>
      <border diagonalUp="0" diagonalDown="0">
        <left style="thick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d\-mmm"/>
    </dxf>
    <dxf>
      <alignment horizontal="general" vertical="top" textRotation="90" wrapText="0" indent="0" justifyLastLine="0" shrinkToFit="0" readingOrder="0"/>
    </dxf>
    <dxf>
      <border diagonalUp="0" diagonalDown="0">
        <left style="medium">
          <color rgb="FFFF0000"/>
        </left>
        <right style="medium">
          <color rgb="FFFF0000"/>
        </right>
        <top/>
        <bottom/>
        <vertical/>
        <horizontal/>
      </border>
    </dxf>
    <dxf>
      <border diagonalUp="0" diagonalDown="0">
        <left/>
        <right style="thick">
          <color theme="1"/>
        </right>
        <top/>
        <bottom/>
        <vertical/>
        <horizontal/>
      </border>
    </dxf>
    <dxf>
      <border diagonalUp="0" diagonalDown="0">
        <left style="thick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d\-mmm"/>
    </dxf>
    <dxf>
      <alignment horizontal="general" vertical="top" textRotation="9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elle323" displayName="Tabelle323" ref="B3:CL26" totalsRowShown="0" headerRowDxfId="14">
  <autoFilter ref="B3:CL26"/>
  <tableColumns count="89">
    <tableColumn id="1" name="510-Tür-Nr" dataDxfId="13"/>
    <tableColumn id="2" name="Aus Raum: Name"/>
    <tableColumn id="3" name="In Raum: Name"/>
    <tableColumn id="4" name="Breite"/>
    <tableColumn id="5" name="Höhe"/>
    <tableColumn id="6" name="5500_Konstruktionsart"/>
    <tableColumn id="7" name="5502_Fussbodenaufbau"/>
    <tableColumn id="8" name="5510_Flügel"/>
    <tableColumn id="9" name="5511_DIN"/>
    <tableColumn id="10" name="5507_Türbreite"/>
    <tableColumn id="11" name="5508_Türhöhe"/>
    <tableColumn id="12" name="5509_Tübreite_Gangflügel"/>
    <tableColumn id="13" name="5505_erf_Li_Durchgang"/>
    <tableColumn id="14" name="5531_Wand_Rohbau" dataDxfId="12"/>
    <tableColumn id="15" name="5530_Wandstärke_Rohbau"/>
    <tableColumn id="16" name="5532_WandOberfläche_BS"/>
    <tableColumn id="17" name="5533_WandOberfläche_BGS" dataDxfId="11"/>
    <tableColumn id="18" name="5534_Deckenschott"/>
    <tableColumn id="19" name="5501_Brandschutz" dataDxfId="10"/>
    <tableColumn id="20" name="5577_NA_Fluchtweg"/>
    <tableColumn id="21" name="5576_Panikfunktion"/>
    <tableColumn id="22" name="5580_Fluchttürterminal"/>
    <tableColumn id="23" name="5525_Schallschutz_Tür"/>
    <tableColumn id="24" name="5526_Klimaklasse"/>
    <tableColumn id="25" name="5527_Einbruchschutz"/>
    <tableColumn id="26" name="5540_Zargentyp"/>
    <tableColumn id="27" name="5541_Zarge_Material"/>
    <tableColumn id="28" name="5542_Zarge_Maulweite"/>
    <tableColumn id="29" name="5543_Zarge_Farbe"/>
    <tableColumn id="30" name="5544_Türblatt_Material"/>
    <tableColumn id="31" name="5545_Türblatt_Falzausbildung"/>
    <tableColumn id="32" name="5546_Türblatt_Oberfläche_BS"/>
    <tableColumn id="33" name="5547_Türblatt_Farbe_BS"/>
    <tableColumn id="34" name="5548_Türblatt_Oberfläche_BGS"/>
    <tableColumn id="35" name="5549_Türblatt_Farbe_BGS"/>
    <tableColumn id="36" name="5550_Türblatt_Glasart"/>
    <tableColumn id="37" name="5552_Türblatt_Glasausschnitt"/>
    <tableColumn id="38" name="5551_Türblatt_Brandschutzglas"/>
    <tableColumn id="39" name="5553_Türblatt_Feuchtraum"/>
    <tableColumn id="40" name="5554_Türblatt_Nassraum"/>
    <tableColumn id="41" name="5557_Türblatt_Wärmegedämmt"/>
    <tableColumn id="42" name="5515_festes_Seitenteil_L"/>
    <tableColumn id="43" name="5516_Breite_Seitenteil_L"/>
    <tableColumn id="44" name="5517_Höhe_Seitenteil_L"/>
    <tableColumn id="45" name="5620_Oberlicht_L"/>
    <tableColumn id="46" name="5621_Breite_Oberlicht_L"/>
    <tableColumn id="47" name="5622_Höhe_Oberlicht_L"/>
    <tableColumn id="48" name="5610_Oberlicht"/>
    <tableColumn id="49" name="5611_Breite_Oberlicht"/>
    <tableColumn id="50" name="5612_Höhe_Oberlicht"/>
    <tableColumn id="51" name="5600_Oberlicht_R"/>
    <tableColumn id="52" name="5601_Breite_Oberlicht_R"/>
    <tableColumn id="53" name="5602_Höhe_Oberlicht_R"/>
    <tableColumn id="54" name="5512_festes_Seitenteil_R"/>
    <tableColumn id="55" name="5513_Breite_Seitenteil_R"/>
    <tableColumn id="56" name="5514_Höhe_Seitenteil_R"/>
    <tableColumn id="57" name="5555_Bodendichtung"/>
    <tableColumn id="58" name="5556_Zuluft"/>
    <tableColumn id="59" name="5556_Zuluft_Unterschnitthöhe"/>
    <tableColumn id="60" name="5559_Edelstahl_Stoßblech"/>
    <tableColumn id="61" name="5560_Schloss_Zylinder"/>
    <tableColumn id="62" name="5569_Türstopper"/>
    <tableColumn id="63" name="5561_Bänder"/>
    <tableColumn id="64" name="5562_Türschließer"/>
    <tableColumn id="65" name="5563_Position_Schließer"/>
    <tableColumn id="66" name="5578_El_Antrieb"/>
    <tableColumn id="67" name="5579_Motorschloss"/>
    <tableColumn id="68" name="5564_Schließfolgeregler"/>
    <tableColumn id="69" name="5565_Schliessverzögerung"/>
    <tableColumn id="70" name="5566_Feststellung"/>
    <tableColumn id="71" name="5567_Rauchmeldezentrale"/>
    <tableColumn id="72" name="5568_zus_Deckenmelder"/>
    <tableColumn id="73" name="5574_Garnitur_Material"/>
    <tableColumn id="74" name="5575_Schild_Rosette"/>
    <tableColumn id="75" name="5570_Gehflügel_BS"/>
    <tableColumn id="76" name="5571_Gehflügel_BGS"/>
    <tableColumn id="77" name="5572_Standflügel_BS"/>
    <tableColumn id="78" name="5573_Standflügel_BGS"/>
    <tableColumn id="79" name="5581_Verschlussüberwachung"/>
    <tableColumn id="80" name="5582_Klingel_Gegensprech"/>
    <tableColumn id="81" name="5558_Spion"/>
    <tableColumn id="82" name="5584_Codekartenleser"/>
    <tableColumn id="83" name="5585_Anschluss_Alarmanlage"/>
    <tableColumn id="84" name="5583_zus_Videokamera"/>
    <tableColumn id="85" name="5586_Beschriftung"/>
    <tableColumn id="86" name="5587_Beschriftung_BS"/>
    <tableColumn id="87" name="5588_Beschriftung_BGS"/>
    <tableColumn id="88" name="Spalte1"/>
    <tableColumn id="89" name="Spalte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1" name="Tabelle32" displayName="Tabelle32" ref="B3:CL11" totalsRowShown="0" headerRowDxfId="9">
  <autoFilter ref="B3:CL11"/>
  <tableColumns count="89">
    <tableColumn id="1" name="510-Tür-Nr" dataDxfId="8"/>
    <tableColumn id="2" name="Aus Raum: Name"/>
    <tableColumn id="3" name="In Raum: Name"/>
    <tableColumn id="4" name="Breite"/>
    <tableColumn id="5" name="Höhe"/>
    <tableColumn id="6" name="5500_Konstruktionsart"/>
    <tableColumn id="7" name="5502_Fussbodenaufbau"/>
    <tableColumn id="8" name="5510_Flügel"/>
    <tableColumn id="9" name="5511_DIN"/>
    <tableColumn id="10" name="5507_Türbreite"/>
    <tableColumn id="11" name="5508_Türhöhe"/>
    <tableColumn id="12" name="5509_Tübreite_Gangflügel"/>
    <tableColumn id="13" name="5505_erf_Li_Durchgang"/>
    <tableColumn id="14" name="5531_Wand_Rohbau" dataDxfId="7"/>
    <tableColumn id="15" name="5530_Wandstärke_Rohbau"/>
    <tableColumn id="16" name="5532_WandOberfläche_BS"/>
    <tableColumn id="17" name="5533_WandOberfläche_BGS" dataDxfId="6"/>
    <tableColumn id="18" name="5534_Deckenschott"/>
    <tableColumn id="19" name="5501_Brandschutz" dataDxfId="5"/>
    <tableColumn id="20" name="5577_NA_Fluchtweg"/>
    <tableColumn id="21" name="5576_Panikfunktion"/>
    <tableColumn id="22" name="5580_Fluchttürterminal"/>
    <tableColumn id="23" name="5525_Schallschutz_Tür"/>
    <tableColumn id="24" name="5526_Klimaklasse"/>
    <tableColumn id="25" name="5527_Einbruchschutz"/>
    <tableColumn id="26" name="5540_Zargentyp"/>
    <tableColumn id="27" name="5541_Zarge_Material"/>
    <tableColumn id="28" name="5542_Zarge_Maulweite"/>
    <tableColumn id="29" name="5543_Zarge_Farbe"/>
    <tableColumn id="30" name="5544_Türblatt_Material"/>
    <tableColumn id="31" name="5545_Türblatt_Falzausbildung"/>
    <tableColumn id="32" name="5546_Türblatt_Oberfläche_BS"/>
    <tableColumn id="33" name="5547_Türblatt_Farbe_BS"/>
    <tableColumn id="34" name="5548_Türblatt_Oberfläche_BGS"/>
    <tableColumn id="35" name="5549_Türblatt_Farbe_BGS"/>
    <tableColumn id="36" name="5550_Türblatt_Glasart"/>
    <tableColumn id="37" name="5552_Türblatt_Glasausschnitt"/>
    <tableColumn id="38" name="5551_Türblatt_Brandschutzglas"/>
    <tableColumn id="39" name="5553_Türblatt_Feuchtraum"/>
    <tableColumn id="40" name="5554_Türblatt_Nassraum"/>
    <tableColumn id="41" name="5557_Türblatt_Wärmegedämmt"/>
    <tableColumn id="42" name="5515_festes_Seitenteil_L"/>
    <tableColumn id="43" name="5516_Breite_Seitenteil_L"/>
    <tableColumn id="44" name="5517_Höhe_Seitenteil_L"/>
    <tableColumn id="45" name="5620_Oberlicht_L"/>
    <tableColumn id="46" name="5621_Breite_Oberlicht_L"/>
    <tableColumn id="47" name="5622_Höhe_Oberlicht_L"/>
    <tableColumn id="48" name="5610_Oberlicht"/>
    <tableColumn id="49" name="5611_Breite_Oberlicht"/>
    <tableColumn id="50" name="5612_Höhe_Oberlicht"/>
    <tableColumn id="51" name="5600_Oberlicht_R"/>
    <tableColumn id="52" name="5601_Breite_Oberlicht_R"/>
    <tableColumn id="53" name="5602_Höhe_Oberlicht_R"/>
    <tableColumn id="54" name="5512_festes_Seitenteil_R"/>
    <tableColumn id="55" name="5513_Breite_Seitenteil_R"/>
    <tableColumn id="56" name="5514_Höhe_Seitenteil_R"/>
    <tableColumn id="57" name="5555_Bodendichtung"/>
    <tableColumn id="58" name="5556_Zuluft"/>
    <tableColumn id="59" name="5556_Zuluft_Unterschnitthöhe"/>
    <tableColumn id="60" name="5559_Edelstahl_Stoßblech"/>
    <tableColumn id="61" name="5560_Schloss_Zylinder"/>
    <tableColumn id="62" name="5569_Türstopper"/>
    <tableColumn id="63" name="5561_Bänder"/>
    <tableColumn id="64" name="5562_Türschließer"/>
    <tableColumn id="65" name="5563_Position_Schließer"/>
    <tableColumn id="66" name="5578_El_Antrieb"/>
    <tableColumn id="67" name="5579_Motorschloss"/>
    <tableColumn id="68" name="5564_Schließfolgeregler"/>
    <tableColumn id="69" name="5565_Schliessverzögerung"/>
    <tableColumn id="70" name="5566_Feststellung"/>
    <tableColumn id="71" name="5567_Rauchmeldezentrale"/>
    <tableColumn id="72" name="5568_zus_Deckenmelder"/>
    <tableColumn id="73" name="5574_Garnitur_Material"/>
    <tableColumn id="74" name="5575_Schild_Rosette"/>
    <tableColumn id="75" name="5570_Gehflügel_BS"/>
    <tableColumn id="76" name="5571_Gehflügel_BGS"/>
    <tableColumn id="77" name="5572_Standflügel_BS"/>
    <tableColumn id="78" name="5573_Standflügel_BGS"/>
    <tableColumn id="79" name="5581_Verschlussüberwachung"/>
    <tableColumn id="80" name="5582_Klingel_Gegensprech"/>
    <tableColumn id="81" name="5558_Spion"/>
    <tableColumn id="82" name="5584_Codekartenleser"/>
    <tableColumn id="83" name="5585_Anschluss_Alarmanlage"/>
    <tableColumn id="84" name="5583_zus_Videokamera"/>
    <tableColumn id="85" name="5586_Beschriftung"/>
    <tableColumn id="86" name="5587_Beschriftung_BS"/>
    <tableColumn id="87" name="5588_Beschriftung_BGS"/>
    <tableColumn id="88" name="Spalte1"/>
    <tableColumn id="89" name="Spalte2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B3:CL26" totalsRowShown="0" headerRowDxfId="4">
  <autoFilter ref="B3:CL26"/>
  <tableColumns count="89">
    <tableColumn id="1" name="510-Tür-Nr" dataDxfId="3"/>
    <tableColumn id="2" name="Aus Raum: Name"/>
    <tableColumn id="3" name="In Raum: Name"/>
    <tableColumn id="4" name="Breite"/>
    <tableColumn id="5" name="Höhe"/>
    <tableColumn id="6" name="5500_Konstruktionsart"/>
    <tableColumn id="7" name="5502_Fussbodenaufbau"/>
    <tableColumn id="8" name="5510_Flügel"/>
    <tableColumn id="9" name="5511_DIN"/>
    <tableColumn id="10" name="5507_Türbreite"/>
    <tableColumn id="11" name="5508_Türhöhe"/>
    <tableColumn id="12" name="5509_Tübreite_Gangflügel"/>
    <tableColumn id="13" name="5505_erf_Li_Durchgang"/>
    <tableColumn id="14" name="5531_Wand_Rohbau" dataDxfId="2"/>
    <tableColumn id="15" name="5530_Wandstärke_Rohbau"/>
    <tableColumn id="16" name="5532_WandOberfläche_BS"/>
    <tableColumn id="17" name="5533_WandOberfläche_BGS" dataDxfId="1"/>
    <tableColumn id="18" name="5534_Deckenschott"/>
    <tableColumn id="19" name="5501_Brandschutz" dataDxfId="0"/>
    <tableColumn id="20" name="5577_NA_Fluchtweg"/>
    <tableColumn id="21" name="5576_Panikfunktion"/>
    <tableColumn id="22" name="5580_Fluchttürterminal"/>
    <tableColumn id="23" name="5525_Schallschutz_Tür"/>
    <tableColumn id="24" name="5526_Klimaklasse"/>
    <tableColumn id="25" name="5527_Einbruchschutz"/>
    <tableColumn id="26" name="5540_Zargentyp"/>
    <tableColumn id="27" name="5541_Zarge_Material"/>
    <tableColumn id="28" name="5542_Zarge_Maulweite"/>
    <tableColumn id="29" name="5543_Zarge_Farbe"/>
    <tableColumn id="30" name="5544_Türblatt_Material"/>
    <tableColumn id="31" name="5545_Türblatt_Falzausbildung"/>
    <tableColumn id="32" name="5546_Türblatt_Oberfläche_BS"/>
    <tableColumn id="33" name="5547_Türblatt_Farbe_BS"/>
    <tableColumn id="34" name="5548_Türblatt_Oberfläche_BGS"/>
    <tableColumn id="35" name="5549_Türblatt_Farbe_BGS"/>
    <tableColumn id="36" name="5550_Türblatt_Glasart"/>
    <tableColumn id="37" name="5552_Türblatt_Glasausschnitt"/>
    <tableColumn id="38" name="5551_Türblatt_Brandschutzglas"/>
    <tableColumn id="39" name="5553_Türblatt_Feuchtraum"/>
    <tableColumn id="40" name="5554_Türblatt_Nassraum"/>
    <tableColumn id="41" name="5557_Türblatt_Wärmegedämmt"/>
    <tableColumn id="42" name="5515_festes_Seitenteil_L"/>
    <tableColumn id="43" name="5516_Breite_Seitenteil_L"/>
    <tableColumn id="44" name="5517_Höhe_Seitenteil_L"/>
    <tableColumn id="45" name="5620_Oberlicht_L"/>
    <tableColumn id="46" name="5621_Breite_Oberlicht_L"/>
    <tableColumn id="47" name="5622_Höhe_Oberlicht_L"/>
    <tableColumn id="48" name="5610_Oberlicht"/>
    <tableColumn id="49" name="5611_Breite_Oberlicht"/>
    <tableColumn id="50" name="5612_Höhe_Oberlicht"/>
    <tableColumn id="51" name="5600_Oberlicht_R"/>
    <tableColumn id="52" name="5601_Breite_Oberlicht_R"/>
    <tableColumn id="53" name="5602_Höhe_Oberlicht_R"/>
    <tableColumn id="54" name="5512_festes_Seitenteil_R"/>
    <tableColumn id="55" name="5513_Breite_Seitenteil_R"/>
    <tableColumn id="56" name="5514_Höhe_Seitenteil_R"/>
    <tableColumn id="57" name="5555_Bodendichtung"/>
    <tableColumn id="58" name="5556_Zuluft"/>
    <tableColumn id="59" name="5556_Zuluft_Unterschnitthöhe"/>
    <tableColumn id="60" name="5559_Edelstahl_Stoßblech"/>
    <tableColumn id="61" name="5560_Schloss_Zylinder"/>
    <tableColumn id="62" name="5569_Türstopper"/>
    <tableColumn id="63" name="5561_Bänder"/>
    <tableColumn id="64" name="5562_Türschließer"/>
    <tableColumn id="65" name="5563_Position_Schließer"/>
    <tableColumn id="66" name="5578_El_Antrieb"/>
    <tableColumn id="67" name="5579_Motorschloss"/>
    <tableColumn id="68" name="5564_Schließfolgeregler"/>
    <tableColumn id="69" name="5565_Schliessverzögerung"/>
    <tableColumn id="70" name="5566_Feststellung"/>
    <tableColumn id="71" name="5567_Rauchmeldezentrale"/>
    <tableColumn id="72" name="5568_zus_Deckenmelder"/>
    <tableColumn id="73" name="5574_Garnitur_Material"/>
    <tableColumn id="74" name="5575_Schild_Rosette"/>
    <tableColumn id="75" name="5570_Gehflügel_BS"/>
    <tableColumn id="76" name="5571_Gehflügel_BGS"/>
    <tableColumn id="77" name="5572_Standflügel_BS"/>
    <tableColumn id="78" name="5573_Standflügel_BGS"/>
    <tableColumn id="79" name="5581_Verschlussüberwachung"/>
    <tableColumn id="80" name="5582_Klingel_Gegensprech"/>
    <tableColumn id="81" name="5558_Spion"/>
    <tableColumn id="82" name="5584_Codekartenleser"/>
    <tableColumn id="83" name="5585_Anschluss_Alarmanlage"/>
    <tableColumn id="84" name="5583_zus_Videokamera"/>
    <tableColumn id="85" name="5586_Beschriftung"/>
    <tableColumn id="86" name="5587_Beschriftung_BS"/>
    <tableColumn id="87" name="5588_Beschriftung_BGS"/>
    <tableColumn id="88" name="Spalte1"/>
    <tableColumn id="89" name="Spalte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6"/>
  <sheetViews>
    <sheetView workbookViewId="0">
      <selection activeCell="D10" sqref="D10"/>
    </sheetView>
  </sheetViews>
  <sheetFormatPr baseColWidth="10" defaultRowHeight="15" x14ac:dyDescent="0.25"/>
  <cols>
    <col min="1" max="1" width="1.7109375" style="19" customWidth="1"/>
    <col min="2" max="2" width="6.85546875" bestFit="1" customWidth="1"/>
    <col min="3" max="6" width="3.7109375" bestFit="1" customWidth="1"/>
    <col min="7" max="8" width="5" bestFit="1" customWidth="1"/>
    <col min="9" max="10" width="3.7109375" bestFit="1" customWidth="1"/>
    <col min="11" max="12" width="6" bestFit="1" customWidth="1"/>
    <col min="13" max="13" width="5" bestFit="1" customWidth="1"/>
    <col min="14" max="14" width="3.7109375" bestFit="1" customWidth="1"/>
    <col min="15" max="15" width="4.140625" style="10" bestFit="1" customWidth="1"/>
    <col min="16" max="16" width="6" style="11" bestFit="1" customWidth="1"/>
    <col min="17" max="17" width="6.28515625" style="11" bestFit="1" customWidth="1"/>
    <col min="18" max="18" width="3.7109375" style="12" bestFit="1" customWidth="1"/>
    <col min="19" max="19" width="3.7109375" bestFit="1" customWidth="1"/>
    <col min="20" max="20" width="3.85546875" style="9" bestFit="1" customWidth="1"/>
    <col min="21" max="23" width="3.7109375" bestFit="1" customWidth="1"/>
    <col min="24" max="24" width="5.5703125" bestFit="1" customWidth="1"/>
    <col min="25" max="25" width="3.7109375" bestFit="1" customWidth="1"/>
    <col min="26" max="26" width="4.28515625" bestFit="1" customWidth="1"/>
    <col min="27" max="32" width="3.7109375" bestFit="1" customWidth="1"/>
    <col min="33" max="33" width="4.85546875" bestFit="1" customWidth="1"/>
    <col min="34" max="43" width="3.7109375" bestFit="1" customWidth="1"/>
    <col min="44" max="44" width="7" bestFit="1" customWidth="1"/>
    <col min="45" max="45" width="5" bestFit="1" customWidth="1"/>
    <col min="46" max="46" width="3.7109375" bestFit="1" customWidth="1"/>
    <col min="47" max="47" width="7" bestFit="1" customWidth="1"/>
    <col min="48" max="48" width="4" bestFit="1" customWidth="1"/>
    <col min="49" max="49" width="4.7109375" bestFit="1" customWidth="1"/>
    <col min="50" max="50" width="6" bestFit="1" customWidth="1"/>
    <col min="51" max="51" width="5" bestFit="1" customWidth="1"/>
    <col min="52" max="52" width="3.7109375" bestFit="1" customWidth="1"/>
    <col min="53" max="53" width="7" bestFit="1" customWidth="1"/>
    <col min="54" max="54" width="4" bestFit="1" customWidth="1"/>
    <col min="55" max="55" width="3.7109375" bestFit="1" customWidth="1"/>
    <col min="56" max="56" width="7" bestFit="1" customWidth="1"/>
    <col min="57" max="57" width="5" bestFit="1" customWidth="1"/>
    <col min="58" max="90" width="3.7109375" bestFit="1" customWidth="1"/>
  </cols>
  <sheetData>
    <row r="1" spans="1:90" x14ac:dyDescent="0.25">
      <c r="O1" s="21" t="s">
        <v>156</v>
      </c>
      <c r="P1" s="22"/>
      <c r="Q1" s="22"/>
      <c r="R1" s="23"/>
      <c r="T1" s="16"/>
    </row>
    <row r="2" spans="1:90" x14ac:dyDescent="0.25">
      <c r="O2" s="24"/>
      <c r="P2" s="22"/>
      <c r="Q2" s="22"/>
      <c r="R2" s="23"/>
      <c r="T2" s="16"/>
    </row>
    <row r="3" spans="1:90" s="6" customFormat="1" ht="186" customHeight="1" x14ac:dyDescent="0.25">
      <c r="A3" s="20"/>
      <c r="B3" s="6" t="s">
        <v>2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3" t="s">
        <v>16</v>
      </c>
      <c r="P3" s="14" t="s">
        <v>17</v>
      </c>
      <c r="Q3" s="14" t="s">
        <v>18</v>
      </c>
      <c r="R3" s="15" t="s">
        <v>19</v>
      </c>
      <c r="S3" s="7" t="s">
        <v>20</v>
      </c>
      <c r="T3" s="8" t="s">
        <v>21</v>
      </c>
      <c r="U3" s="7" t="s">
        <v>22</v>
      </c>
      <c r="V3" s="7" t="s">
        <v>23</v>
      </c>
      <c r="W3" s="7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  <c r="AE3" s="6" t="s">
        <v>32</v>
      </c>
      <c r="AF3" s="6" t="s">
        <v>33</v>
      </c>
      <c r="AG3" s="6" t="s">
        <v>34</v>
      </c>
      <c r="AH3" s="6" t="s">
        <v>35</v>
      </c>
      <c r="AI3" s="6" t="s">
        <v>36</v>
      </c>
      <c r="AJ3" s="6" t="s">
        <v>37</v>
      </c>
      <c r="AK3" s="6" t="s">
        <v>38</v>
      </c>
      <c r="AL3" s="6" t="s">
        <v>39</v>
      </c>
      <c r="AM3" s="6" t="s">
        <v>40</v>
      </c>
      <c r="AN3" s="6" t="s">
        <v>41</v>
      </c>
      <c r="AO3" s="6" t="s">
        <v>42</v>
      </c>
      <c r="AP3" s="6" t="s">
        <v>43</v>
      </c>
      <c r="AQ3" s="6" t="s">
        <v>44</v>
      </c>
      <c r="AR3" s="6" t="s">
        <v>45</v>
      </c>
      <c r="AS3" s="6" t="s">
        <v>46</v>
      </c>
      <c r="AT3" s="6" t="s">
        <v>47</v>
      </c>
      <c r="AU3" s="6" t="s">
        <v>48</v>
      </c>
      <c r="AV3" s="6" t="s">
        <v>49</v>
      </c>
      <c r="AW3" s="6" t="s">
        <v>50</v>
      </c>
      <c r="AX3" s="6" t="s">
        <v>51</v>
      </c>
      <c r="AY3" s="6" t="s">
        <v>52</v>
      </c>
      <c r="AZ3" s="6" t="s">
        <v>53</v>
      </c>
      <c r="BA3" s="6" t="s">
        <v>54</v>
      </c>
      <c r="BB3" s="6" t="s">
        <v>55</v>
      </c>
      <c r="BC3" s="6" t="s">
        <v>56</v>
      </c>
      <c r="BD3" s="6" t="s">
        <v>57</v>
      </c>
      <c r="BE3" s="6" t="s">
        <v>58</v>
      </c>
      <c r="BF3" s="6" t="s">
        <v>59</v>
      </c>
      <c r="BG3" s="6" t="s">
        <v>60</v>
      </c>
      <c r="BH3" s="6" t="s">
        <v>61</v>
      </c>
      <c r="BI3" s="6" t="s">
        <v>62</v>
      </c>
      <c r="BJ3" s="6" t="s">
        <v>63</v>
      </c>
      <c r="BK3" s="6" t="s">
        <v>64</v>
      </c>
      <c r="BL3" s="6" t="s">
        <v>65</v>
      </c>
      <c r="BM3" s="6" t="s">
        <v>66</v>
      </c>
      <c r="BN3" s="6" t="s">
        <v>67</v>
      </c>
      <c r="BO3" s="6" t="s">
        <v>68</v>
      </c>
      <c r="BP3" s="6" t="s">
        <v>69</v>
      </c>
      <c r="BQ3" s="6" t="s">
        <v>70</v>
      </c>
      <c r="BR3" s="6" t="s">
        <v>71</v>
      </c>
      <c r="BS3" s="6" t="s">
        <v>72</v>
      </c>
      <c r="BT3" s="6" t="s">
        <v>73</v>
      </c>
      <c r="BU3" s="6" t="s">
        <v>74</v>
      </c>
      <c r="BV3" s="6" t="s">
        <v>75</v>
      </c>
      <c r="BW3" s="6" t="s">
        <v>76</v>
      </c>
      <c r="BX3" s="6" t="s">
        <v>77</v>
      </c>
      <c r="BY3" s="6" t="s">
        <v>78</v>
      </c>
      <c r="BZ3" s="6" t="s">
        <v>79</v>
      </c>
      <c r="CA3" s="6" t="s">
        <v>80</v>
      </c>
      <c r="CB3" s="6" t="s">
        <v>81</v>
      </c>
      <c r="CC3" s="6" t="s">
        <v>82</v>
      </c>
      <c r="CD3" s="6" t="s">
        <v>83</v>
      </c>
      <c r="CE3" s="6" t="s">
        <v>84</v>
      </c>
      <c r="CF3" s="6" t="s">
        <v>85</v>
      </c>
      <c r="CG3" s="6" t="s">
        <v>86</v>
      </c>
      <c r="CH3" s="6" t="s">
        <v>87</v>
      </c>
      <c r="CI3" s="6" t="s">
        <v>88</v>
      </c>
      <c r="CJ3" s="6" t="s">
        <v>89</v>
      </c>
      <c r="CK3" s="6" t="s">
        <v>154</v>
      </c>
      <c r="CL3" s="6" t="s">
        <v>155</v>
      </c>
    </row>
    <row r="4" spans="1:90" x14ac:dyDescent="0.25">
      <c r="B4" s="18"/>
    </row>
    <row r="5" spans="1:90" x14ac:dyDescent="0.25">
      <c r="B5" s="18"/>
    </row>
    <row r="6" spans="1:90" x14ac:dyDescent="0.25">
      <c r="B6" s="18"/>
    </row>
    <row r="7" spans="1:90" x14ac:dyDescent="0.25">
      <c r="B7" s="18"/>
    </row>
    <row r="8" spans="1:90" x14ac:dyDescent="0.25">
      <c r="B8" s="18"/>
    </row>
    <row r="9" spans="1:90" x14ac:dyDescent="0.25">
      <c r="B9" s="18"/>
    </row>
    <row r="10" spans="1:90" x14ac:dyDescent="0.25">
      <c r="B10" s="18"/>
    </row>
    <row r="11" spans="1:90" x14ac:dyDescent="0.25">
      <c r="B11" s="18"/>
    </row>
    <row r="12" spans="1:90" x14ac:dyDescent="0.25">
      <c r="B12" s="18"/>
    </row>
    <row r="13" spans="1:90" x14ac:dyDescent="0.25">
      <c r="B13" s="18"/>
    </row>
    <row r="14" spans="1:90" x14ac:dyDescent="0.25">
      <c r="B14" s="18"/>
    </row>
    <row r="15" spans="1:90" x14ac:dyDescent="0.25">
      <c r="B15" s="18"/>
    </row>
    <row r="16" spans="1:90" x14ac:dyDescent="0.25">
      <c r="B16" s="18"/>
    </row>
    <row r="17" spans="2:33" x14ac:dyDescent="0.25">
      <c r="B17" s="18"/>
    </row>
    <row r="18" spans="2:33" x14ac:dyDescent="0.25">
      <c r="B18" s="18"/>
    </row>
    <row r="19" spans="2:33" x14ac:dyDescent="0.25">
      <c r="B19" s="18"/>
    </row>
    <row r="20" spans="2:33" x14ac:dyDescent="0.25">
      <c r="B20" s="18"/>
    </row>
    <row r="21" spans="2:33" x14ac:dyDescent="0.25">
      <c r="B21" s="18"/>
    </row>
    <row r="22" spans="2:33" x14ac:dyDescent="0.25">
      <c r="B22" s="18"/>
    </row>
    <row r="23" spans="2:33" x14ac:dyDescent="0.25">
      <c r="B23" s="18"/>
    </row>
    <row r="24" spans="2:33" x14ac:dyDescent="0.25">
      <c r="B24" s="18"/>
    </row>
    <row r="25" spans="2:33" x14ac:dyDescent="0.25">
      <c r="B25" s="18"/>
    </row>
    <row r="26" spans="2:33" x14ac:dyDescent="0.25">
      <c r="B26" s="18"/>
      <c r="AG26" s="17"/>
    </row>
  </sheetData>
  <mergeCells count="1">
    <mergeCell ref="O1:R2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1"/>
  <sheetViews>
    <sheetView tabSelected="1" zoomScale="130" zoomScaleNormal="130" workbookViewId="0">
      <selection activeCell="A4" sqref="A4:XFD4"/>
    </sheetView>
  </sheetViews>
  <sheetFormatPr baseColWidth="10" defaultRowHeight="15" x14ac:dyDescent="0.25"/>
  <cols>
    <col min="1" max="1" width="1.7109375" style="19" customWidth="1"/>
    <col min="2" max="2" width="6.85546875" bestFit="1" customWidth="1"/>
    <col min="3" max="6" width="3.7109375" bestFit="1" customWidth="1"/>
    <col min="7" max="8" width="5" bestFit="1" customWidth="1"/>
    <col min="9" max="10" width="3.7109375" bestFit="1" customWidth="1"/>
    <col min="11" max="12" width="6" bestFit="1" customWidth="1"/>
    <col min="13" max="13" width="5" bestFit="1" customWidth="1"/>
    <col min="14" max="14" width="3.7109375" bestFit="1" customWidth="1"/>
    <col min="15" max="15" width="4.140625" style="10" bestFit="1" customWidth="1"/>
    <col min="16" max="16" width="6" style="11" bestFit="1" customWidth="1"/>
    <col min="17" max="17" width="6.28515625" style="11" bestFit="1" customWidth="1"/>
    <col min="18" max="18" width="3.7109375" style="12" bestFit="1" customWidth="1"/>
    <col min="19" max="19" width="3.7109375" bestFit="1" customWidth="1"/>
    <col min="20" max="20" width="3.85546875" style="9" bestFit="1" customWidth="1"/>
    <col min="21" max="23" width="3.7109375" bestFit="1" customWidth="1"/>
    <col min="24" max="24" width="5.5703125" bestFit="1" customWidth="1"/>
    <col min="25" max="25" width="3.7109375" bestFit="1" customWidth="1"/>
    <col min="26" max="26" width="4.28515625" bestFit="1" customWidth="1"/>
    <col min="27" max="32" width="3.7109375" bestFit="1" customWidth="1"/>
    <col min="33" max="33" width="4.85546875" bestFit="1" customWidth="1"/>
    <col min="34" max="43" width="3.7109375" bestFit="1" customWidth="1"/>
    <col min="44" max="44" width="7" bestFit="1" customWidth="1"/>
    <col min="45" max="45" width="5" bestFit="1" customWidth="1"/>
    <col min="46" max="46" width="3.7109375" bestFit="1" customWidth="1"/>
    <col min="47" max="47" width="7" bestFit="1" customWidth="1"/>
    <col min="48" max="48" width="4" bestFit="1" customWidth="1"/>
    <col min="49" max="49" width="4.7109375" bestFit="1" customWidth="1"/>
    <col min="50" max="50" width="6" bestFit="1" customWidth="1"/>
    <col min="51" max="51" width="5" bestFit="1" customWidth="1"/>
    <col min="52" max="52" width="3.7109375" bestFit="1" customWidth="1"/>
    <col min="53" max="53" width="7" bestFit="1" customWidth="1"/>
    <col min="54" max="54" width="4" bestFit="1" customWidth="1"/>
    <col min="55" max="55" width="3.7109375" bestFit="1" customWidth="1"/>
    <col min="56" max="56" width="7" bestFit="1" customWidth="1"/>
    <col min="57" max="57" width="5" bestFit="1" customWidth="1"/>
    <col min="58" max="90" width="3.7109375" bestFit="1" customWidth="1"/>
  </cols>
  <sheetData>
    <row r="1" spans="1:90" x14ac:dyDescent="0.25">
      <c r="O1" s="21" t="s">
        <v>156</v>
      </c>
      <c r="P1" s="22"/>
      <c r="Q1" s="22"/>
      <c r="R1" s="23"/>
      <c r="T1" s="16"/>
    </row>
    <row r="2" spans="1:90" x14ac:dyDescent="0.25">
      <c r="O2" s="24"/>
      <c r="P2" s="22"/>
      <c r="Q2" s="22"/>
      <c r="R2" s="23"/>
      <c r="T2" s="16"/>
    </row>
    <row r="3" spans="1:90" s="6" customFormat="1" ht="186" customHeight="1" x14ac:dyDescent="0.25">
      <c r="A3" s="20"/>
      <c r="B3" s="6" t="s">
        <v>2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3" t="s">
        <v>16</v>
      </c>
      <c r="P3" s="14" t="s">
        <v>17</v>
      </c>
      <c r="Q3" s="14" t="s">
        <v>18</v>
      </c>
      <c r="R3" s="15" t="s">
        <v>19</v>
      </c>
      <c r="S3" s="7" t="s">
        <v>20</v>
      </c>
      <c r="T3" s="8" t="s">
        <v>21</v>
      </c>
      <c r="U3" s="7" t="s">
        <v>22</v>
      </c>
      <c r="V3" s="7" t="s">
        <v>23</v>
      </c>
      <c r="W3" s="7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  <c r="AE3" s="6" t="s">
        <v>32</v>
      </c>
      <c r="AF3" s="6" t="s">
        <v>33</v>
      </c>
      <c r="AG3" s="6" t="s">
        <v>34</v>
      </c>
      <c r="AH3" s="6" t="s">
        <v>35</v>
      </c>
      <c r="AI3" s="6" t="s">
        <v>36</v>
      </c>
      <c r="AJ3" s="6" t="s">
        <v>37</v>
      </c>
      <c r="AK3" s="6" t="s">
        <v>38</v>
      </c>
      <c r="AL3" s="6" t="s">
        <v>39</v>
      </c>
      <c r="AM3" s="6" t="s">
        <v>40</v>
      </c>
      <c r="AN3" s="6" t="s">
        <v>41</v>
      </c>
      <c r="AO3" s="6" t="s">
        <v>42</v>
      </c>
      <c r="AP3" s="6" t="s">
        <v>43</v>
      </c>
      <c r="AQ3" s="6" t="s">
        <v>44</v>
      </c>
      <c r="AR3" s="6" t="s">
        <v>45</v>
      </c>
      <c r="AS3" s="6" t="s">
        <v>46</v>
      </c>
      <c r="AT3" s="6" t="s">
        <v>47</v>
      </c>
      <c r="AU3" s="6" t="s">
        <v>48</v>
      </c>
      <c r="AV3" s="6" t="s">
        <v>49</v>
      </c>
      <c r="AW3" s="6" t="s">
        <v>50</v>
      </c>
      <c r="AX3" s="6" t="s">
        <v>51</v>
      </c>
      <c r="AY3" s="6" t="s">
        <v>52</v>
      </c>
      <c r="AZ3" s="6" t="s">
        <v>53</v>
      </c>
      <c r="BA3" s="6" t="s">
        <v>54</v>
      </c>
      <c r="BB3" s="6" t="s">
        <v>55</v>
      </c>
      <c r="BC3" s="6" t="s">
        <v>56</v>
      </c>
      <c r="BD3" s="6" t="s">
        <v>57</v>
      </c>
      <c r="BE3" s="6" t="s">
        <v>58</v>
      </c>
      <c r="BF3" s="6" t="s">
        <v>59</v>
      </c>
      <c r="BG3" s="6" t="s">
        <v>60</v>
      </c>
      <c r="BH3" s="6" t="s">
        <v>61</v>
      </c>
      <c r="BI3" s="6" t="s">
        <v>62</v>
      </c>
      <c r="BJ3" s="6" t="s">
        <v>63</v>
      </c>
      <c r="BK3" s="6" t="s">
        <v>64</v>
      </c>
      <c r="BL3" s="6" t="s">
        <v>65</v>
      </c>
      <c r="BM3" s="6" t="s">
        <v>66</v>
      </c>
      <c r="BN3" s="6" t="s">
        <v>67</v>
      </c>
      <c r="BO3" s="6" t="s">
        <v>68</v>
      </c>
      <c r="BP3" s="6" t="s">
        <v>69</v>
      </c>
      <c r="BQ3" s="6" t="s">
        <v>70</v>
      </c>
      <c r="BR3" s="6" t="s">
        <v>71</v>
      </c>
      <c r="BS3" s="6" t="s">
        <v>72</v>
      </c>
      <c r="BT3" s="6" t="s">
        <v>73</v>
      </c>
      <c r="BU3" s="6" t="s">
        <v>74</v>
      </c>
      <c r="BV3" s="6" t="s">
        <v>75</v>
      </c>
      <c r="BW3" s="6" t="s">
        <v>76</v>
      </c>
      <c r="BX3" s="6" t="s">
        <v>77</v>
      </c>
      <c r="BY3" s="6" t="s">
        <v>78</v>
      </c>
      <c r="BZ3" s="6" t="s">
        <v>79</v>
      </c>
      <c r="CA3" s="6" t="s">
        <v>80</v>
      </c>
      <c r="CB3" s="6" t="s">
        <v>81</v>
      </c>
      <c r="CC3" s="6" t="s">
        <v>82</v>
      </c>
      <c r="CD3" s="6" t="s">
        <v>83</v>
      </c>
      <c r="CE3" s="6" t="s">
        <v>84</v>
      </c>
      <c r="CF3" s="6" t="s">
        <v>85</v>
      </c>
      <c r="CG3" s="6" t="s">
        <v>86</v>
      </c>
      <c r="CH3" s="6" t="s">
        <v>87</v>
      </c>
      <c r="CI3" s="6" t="s">
        <v>88</v>
      </c>
      <c r="CJ3" s="6" t="s">
        <v>89</v>
      </c>
      <c r="CK3" s="6" t="s">
        <v>154</v>
      </c>
      <c r="CL3" s="6" t="s">
        <v>155</v>
      </c>
    </row>
    <row r="4" spans="1:90" x14ac:dyDescent="0.25">
      <c r="B4" s="18"/>
    </row>
    <row r="5" spans="1:90" x14ac:dyDescent="0.25">
      <c r="B5" s="18"/>
    </row>
    <row r="6" spans="1:90" x14ac:dyDescent="0.25">
      <c r="B6" s="18"/>
    </row>
    <row r="7" spans="1:90" x14ac:dyDescent="0.25">
      <c r="B7" s="18"/>
    </row>
    <row r="8" spans="1:90" x14ac:dyDescent="0.25">
      <c r="B8" s="18"/>
    </row>
    <row r="9" spans="1:90" x14ac:dyDescent="0.25">
      <c r="B9" s="18"/>
    </row>
    <row r="10" spans="1:90" x14ac:dyDescent="0.25">
      <c r="B10" s="18"/>
    </row>
    <row r="11" spans="1:90" x14ac:dyDescent="0.25">
      <c r="B11" s="18"/>
    </row>
  </sheetData>
  <mergeCells count="1">
    <mergeCell ref="O1:R2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CK29"/>
  <sheetViews>
    <sheetView topLeftCell="AA2" workbookViewId="0">
      <selection activeCell="AA2" sqref="A2:XFD2"/>
    </sheetView>
  </sheetViews>
  <sheetFormatPr baseColWidth="10" defaultColWidth="9.140625" defaultRowHeight="15" outlineLevelRow="1" x14ac:dyDescent="0.25"/>
  <cols>
    <col min="1" max="1" width="9.140625" hidden="1" customWidth="1"/>
    <col min="2" max="2" width="11.140625" style="1" customWidth="1"/>
    <col min="3" max="3" width="27.140625" style="3" customWidth="1"/>
    <col min="4" max="4" width="16.42578125" style="1" customWidth="1"/>
    <col min="5" max="5" width="14.85546875" style="1" customWidth="1"/>
    <col min="6" max="7" width="9.140625" style="3" customWidth="1"/>
    <col min="8" max="8" width="21.5703125" style="1" customWidth="1"/>
    <col min="9" max="9" width="22.42578125" style="1" customWidth="1"/>
    <col min="10" max="10" width="12" style="3" customWidth="1"/>
    <col min="11" max="11" width="10.140625" style="3" customWidth="1"/>
    <col min="12" max="12" width="15" style="1" customWidth="1"/>
    <col min="13" max="13" width="14.28515625" style="1" customWidth="1"/>
    <col min="14" max="14" width="24.85546875" style="3" customWidth="1"/>
    <col min="15" max="15" width="22.28515625" style="1" customWidth="1"/>
    <col min="16" max="16" width="19.85546875" style="3" customWidth="1"/>
    <col min="17" max="17" width="25.28515625" style="3" customWidth="1"/>
    <col min="18" max="18" width="25" style="3" customWidth="1"/>
    <col min="19" max="19" width="26.42578125" style="3" customWidth="1"/>
    <col min="20" max="20" width="18.85546875" style="3" customWidth="1"/>
    <col min="21" max="21" width="17.7109375" style="1" customWidth="1"/>
    <col min="22" max="22" width="19.5703125" style="1" customWidth="1"/>
    <col min="23" max="23" width="19" style="3" customWidth="1"/>
    <col min="24" max="24" width="22.28515625" style="3" customWidth="1"/>
    <col min="25" max="25" width="21.5703125" style="1" customWidth="1"/>
    <col min="26" max="26" width="17" style="3" customWidth="1"/>
    <col min="27" max="27" width="20.140625" style="3" customWidth="1"/>
    <col min="28" max="28" width="15.7109375" style="3" customWidth="1"/>
    <col min="29" max="29" width="20.28515625" style="3" customWidth="1"/>
    <col min="30" max="30" width="22.28515625" style="3" customWidth="1"/>
    <col min="31" max="31" width="17.85546875" style="3" customWidth="1"/>
    <col min="32" max="32" width="22.42578125" style="3" customWidth="1"/>
    <col min="33" max="34" width="27.85546875" style="3" customWidth="1"/>
    <col min="35" max="35" width="23.140625" style="3" customWidth="1"/>
    <col min="36" max="36" width="29.28515625" style="3" customWidth="1"/>
    <col min="37" max="37" width="24.5703125" style="3" customWidth="1"/>
    <col min="38" max="38" width="21.28515625" style="3" customWidth="1"/>
    <col min="39" max="39" width="27.7109375" style="3" customWidth="1"/>
    <col min="40" max="40" width="29.140625" style="3" customWidth="1"/>
    <col min="41" max="41" width="25.5703125" style="3" customWidth="1"/>
    <col min="42" max="42" width="23.7109375" style="3" customWidth="1"/>
    <col min="43" max="43" width="29.85546875" style="3" customWidth="1"/>
    <col min="44" max="45" width="23.42578125" style="3" customWidth="1"/>
    <col min="46" max="46" width="22.85546875" style="3" customWidth="1"/>
    <col min="47" max="47" width="17" style="3" customWidth="1"/>
    <col min="48" max="48" width="23.42578125" style="3" customWidth="1"/>
    <col min="49" max="49" width="22.7109375" style="3" customWidth="1"/>
    <col min="50" max="50" width="15" style="3" customWidth="1"/>
    <col min="51" max="51" width="21.42578125" style="3" customWidth="1"/>
    <col min="52" max="52" width="20.7109375" style="3" customWidth="1"/>
    <col min="53" max="53" width="17.28515625" style="3" customWidth="1"/>
    <col min="54" max="54" width="23.5703125" style="3" customWidth="1"/>
    <col min="55" max="55" width="23" style="3" customWidth="1"/>
    <col min="56" max="57" width="23.7109375" style="3" customWidth="1"/>
    <col min="58" max="58" width="23.140625" style="3" customWidth="1"/>
    <col min="59" max="59" width="20.140625" style="3" customWidth="1"/>
    <col min="60" max="60" width="12" style="3" customWidth="1"/>
    <col min="61" max="61" width="28.5703125" style="3" customWidth="1"/>
    <col min="62" max="62" width="24.7109375" style="3" customWidth="1"/>
    <col min="63" max="63" width="21.42578125" style="3" customWidth="1"/>
    <col min="64" max="64" width="16.5703125" style="3" customWidth="1"/>
    <col min="65" max="65" width="13.140625" style="3" customWidth="1"/>
    <col min="66" max="66" width="17.7109375" style="3" customWidth="1"/>
    <col min="67" max="67" width="23.140625" style="3" customWidth="1"/>
    <col min="68" max="68" width="16" style="3" customWidth="1"/>
    <col min="69" max="69" width="18.7109375" style="3" customWidth="1"/>
    <col min="70" max="70" width="22.7109375" style="3" customWidth="1"/>
    <col min="71" max="71" width="24.5703125" style="3" customWidth="1"/>
    <col min="72" max="72" width="17.42578125" style="3" customWidth="1"/>
    <col min="73" max="73" width="24.85546875" style="3" customWidth="1"/>
    <col min="74" max="74" width="23.5703125" style="3" customWidth="1"/>
    <col min="75" max="75" width="22.7109375" style="3" customWidth="1"/>
    <col min="76" max="76" width="19.85546875" style="3" customWidth="1"/>
    <col min="77" max="77" width="18.5703125" style="3" customWidth="1"/>
    <col min="78" max="78" width="19.85546875" style="3" customWidth="1"/>
    <col min="79" max="79" width="20" style="3" customWidth="1"/>
    <col min="80" max="80" width="21.28515625" style="3" customWidth="1"/>
    <col min="81" max="81" width="28.140625" style="3" customWidth="1"/>
    <col min="82" max="82" width="25.28515625" style="3" customWidth="1"/>
    <col min="83" max="83" width="11.7109375" style="3" customWidth="1"/>
    <col min="84" max="84" width="21.28515625" style="3" customWidth="1"/>
    <col min="85" max="85" width="27.5703125" style="3" customWidth="1"/>
    <col min="86" max="86" width="22.42578125" style="3" customWidth="1"/>
    <col min="87" max="87" width="17.85546875" style="3" customWidth="1"/>
    <col min="88" max="88" width="21.140625" style="3" customWidth="1"/>
    <col min="89" max="89" width="22.5703125" style="3" customWidth="1"/>
  </cols>
  <sheetData>
    <row r="1" spans="1:89" hidden="1" x14ac:dyDescent="0.25">
      <c r="A1" t="s">
        <v>0</v>
      </c>
      <c r="B1" s="2"/>
      <c r="D1" s="2"/>
      <c r="E1" s="2"/>
      <c r="H1" s="2"/>
      <c r="I1" s="2"/>
      <c r="L1" s="2"/>
      <c r="M1" s="2"/>
      <c r="O1" s="2"/>
      <c r="U1" s="2"/>
      <c r="V1" s="2"/>
      <c r="Y1" s="2"/>
    </row>
    <row r="2" spans="1:89" outlineLevel="1" x14ac:dyDescent="0.25">
      <c r="A2" t="s">
        <v>1</v>
      </c>
      <c r="B2" s="1" t="s">
        <v>2</v>
      </c>
      <c r="C2" s="3" t="s">
        <v>3</v>
      </c>
      <c r="D2" s="1" t="s">
        <v>4</v>
      </c>
      <c r="E2" s="1" t="s">
        <v>5</v>
      </c>
      <c r="F2" s="3" t="s">
        <v>6</v>
      </c>
      <c r="G2" s="3" t="s">
        <v>7</v>
      </c>
      <c r="H2" s="1" t="s">
        <v>8</v>
      </c>
      <c r="I2" s="1" t="s">
        <v>9</v>
      </c>
      <c r="J2" s="3" t="s">
        <v>10</v>
      </c>
      <c r="K2" s="3" t="s">
        <v>11</v>
      </c>
      <c r="L2" s="1" t="s">
        <v>12</v>
      </c>
      <c r="M2" s="1" t="s">
        <v>13</v>
      </c>
      <c r="N2" s="3" t="s">
        <v>14</v>
      </c>
      <c r="O2" s="1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1" t="s">
        <v>21</v>
      </c>
      <c r="V2" s="1" t="s">
        <v>22</v>
      </c>
      <c r="W2" s="3" t="s">
        <v>23</v>
      </c>
      <c r="X2" s="3" t="s">
        <v>24</v>
      </c>
      <c r="Y2" s="1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3" t="s">
        <v>85</v>
      </c>
      <c r="CH2" s="3" t="s">
        <v>86</v>
      </c>
      <c r="CI2" s="3" t="s">
        <v>87</v>
      </c>
      <c r="CJ2" s="3" t="s">
        <v>88</v>
      </c>
      <c r="CK2" s="3" t="s">
        <v>89</v>
      </c>
    </row>
    <row r="3" spans="1:89" x14ac:dyDescent="0.25">
      <c r="A3" s="4"/>
      <c r="B3" s="5"/>
      <c r="C3" s="4"/>
      <c r="D3" s="5"/>
      <c r="E3" s="5"/>
      <c r="F3" s="4"/>
      <c r="G3" s="4"/>
      <c r="H3" s="5" t="str">
        <f>"5500_Konstruktionsart : "&amp;COUNTA(H2)</f>
        <v>5500_Konstruktionsart : 1</v>
      </c>
      <c r="I3" s="5"/>
      <c r="J3" s="4"/>
      <c r="K3" s="4"/>
      <c r="L3" s="5"/>
      <c r="M3" s="5"/>
      <c r="N3" s="4"/>
      <c r="O3" s="5"/>
      <c r="P3" s="4"/>
      <c r="Q3" s="4"/>
      <c r="R3" s="4"/>
      <c r="S3" s="4"/>
      <c r="T3" s="4"/>
      <c r="U3" s="5"/>
      <c r="V3" s="5"/>
      <c r="W3" s="4"/>
      <c r="X3" s="4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outlineLevel="1" x14ac:dyDescent="0.25">
      <c r="A4" t="s">
        <v>90</v>
      </c>
      <c r="C4" s="3" t="s">
        <v>91</v>
      </c>
      <c r="F4" s="3">
        <v>3.0000000000000004</v>
      </c>
      <c r="G4" s="3">
        <v>3.0000000000000004</v>
      </c>
      <c r="H4" s="1" t="s">
        <v>92</v>
      </c>
      <c r="I4" s="1">
        <v>0.18</v>
      </c>
      <c r="J4" s="3" t="s">
        <v>93</v>
      </c>
      <c r="L4" s="1">
        <v>1.3750000000000002</v>
      </c>
      <c r="M4" s="1">
        <v>2.2000000000000002</v>
      </c>
      <c r="N4" s="3">
        <v>0.85000000000000009</v>
      </c>
      <c r="O4" s="1">
        <v>0</v>
      </c>
      <c r="P4" s="3" t="s">
        <v>94</v>
      </c>
      <c r="Q4" s="3">
        <v>0.17499999999999999</v>
      </c>
      <c r="R4" s="3" t="s">
        <v>95</v>
      </c>
      <c r="S4" s="3" t="s">
        <v>95</v>
      </c>
      <c r="T4" s="3" t="s">
        <v>96</v>
      </c>
      <c r="V4" s="1" t="s">
        <v>97</v>
      </c>
      <c r="W4" s="3" t="s">
        <v>98</v>
      </c>
      <c r="X4" s="3" t="s">
        <v>99</v>
      </c>
      <c r="Y4" s="1" t="s">
        <v>100</v>
      </c>
      <c r="Z4" s="3" t="s">
        <v>101</v>
      </c>
      <c r="AA4" s="3" t="s">
        <v>102</v>
      </c>
      <c r="AB4" s="3" t="s">
        <v>103</v>
      </c>
      <c r="AC4" s="3" t="s">
        <v>104</v>
      </c>
      <c r="AD4" s="3">
        <v>0</v>
      </c>
      <c r="AF4" s="3" t="s">
        <v>104</v>
      </c>
      <c r="AG4" s="3" t="s">
        <v>105</v>
      </c>
      <c r="AH4" s="3" t="s">
        <v>106</v>
      </c>
      <c r="AO4" s="3" t="s">
        <v>107</v>
      </c>
      <c r="AP4" s="3" t="s">
        <v>108</v>
      </c>
      <c r="AQ4" s="3" t="s">
        <v>108</v>
      </c>
      <c r="AS4" s="3">
        <v>0.56250000000000011</v>
      </c>
      <c r="AT4" s="3">
        <v>2.1999999999999966</v>
      </c>
      <c r="AV4" s="3">
        <v>0.56250000000000111</v>
      </c>
      <c r="AW4" s="3">
        <v>0.79999999999999438</v>
      </c>
      <c r="AY4" s="3">
        <v>1.3749999999999993</v>
      </c>
      <c r="AZ4" s="3">
        <v>0.79999999999999438</v>
      </c>
      <c r="BB4" s="3">
        <v>1.0624999999999989</v>
      </c>
      <c r="BC4" s="3">
        <v>0.79999999999999627</v>
      </c>
      <c r="BE4" s="3">
        <v>1.0625000000000002</v>
      </c>
      <c r="BF4" s="3">
        <v>2.2000000000000086</v>
      </c>
      <c r="BG4" s="3" t="s">
        <v>108</v>
      </c>
      <c r="BH4" s="3" t="s">
        <v>109</v>
      </c>
      <c r="BJ4" s="3" t="s">
        <v>108</v>
      </c>
      <c r="BK4" s="3" t="s">
        <v>110</v>
      </c>
      <c r="BL4" s="3" t="s">
        <v>111</v>
      </c>
      <c r="BM4" s="3" t="s">
        <v>112</v>
      </c>
      <c r="BN4" s="3" t="s">
        <v>113</v>
      </c>
      <c r="BO4" s="3" t="s">
        <v>114</v>
      </c>
      <c r="BP4" s="3" t="s">
        <v>107</v>
      </c>
      <c r="BQ4" s="3" t="s">
        <v>107</v>
      </c>
      <c r="BR4" s="3" t="s">
        <v>107</v>
      </c>
      <c r="BS4" s="3" t="s">
        <v>108</v>
      </c>
      <c r="BT4" s="3" t="s">
        <v>107</v>
      </c>
      <c r="BU4" s="3" t="s">
        <v>107</v>
      </c>
      <c r="BV4" s="3" t="s">
        <v>115</v>
      </c>
      <c r="BW4" s="3" t="s">
        <v>116</v>
      </c>
      <c r="BX4" s="3" t="s">
        <v>117</v>
      </c>
      <c r="BY4" s="3" t="s">
        <v>118</v>
      </c>
      <c r="BZ4" s="3" t="s">
        <v>119</v>
      </c>
      <c r="CC4" s="3" t="s">
        <v>107</v>
      </c>
      <c r="CD4" s="3" t="s">
        <v>107</v>
      </c>
      <c r="CE4" s="3" t="s">
        <v>107</v>
      </c>
      <c r="CF4" s="3" t="s">
        <v>120</v>
      </c>
      <c r="CG4" s="3" t="s">
        <v>107</v>
      </c>
      <c r="CH4" s="3" t="s">
        <v>107</v>
      </c>
      <c r="CI4" s="3" t="s">
        <v>121</v>
      </c>
      <c r="CJ4" s="3" t="s">
        <v>122</v>
      </c>
      <c r="CK4" s="3" t="s">
        <v>123</v>
      </c>
    </row>
    <row r="5" spans="1:89" outlineLevel="1" x14ac:dyDescent="0.25">
      <c r="A5" t="s">
        <v>124</v>
      </c>
      <c r="C5" s="3" t="s">
        <v>125</v>
      </c>
      <c r="F5" s="3">
        <v>2.0100000000000002</v>
      </c>
      <c r="G5" s="3">
        <v>2.5000000000000004</v>
      </c>
      <c r="H5" s="1" t="s">
        <v>92</v>
      </c>
      <c r="I5" s="1">
        <v>0.18</v>
      </c>
      <c r="J5" s="3" t="s">
        <v>93</v>
      </c>
      <c r="L5" s="1">
        <v>1.135</v>
      </c>
      <c r="M5" s="1">
        <v>2.0000000000000004</v>
      </c>
      <c r="O5" s="1">
        <v>0</v>
      </c>
      <c r="P5" s="3" t="s">
        <v>94</v>
      </c>
      <c r="Q5" s="3">
        <v>0.17499999999999999</v>
      </c>
      <c r="R5" s="3" t="s">
        <v>95</v>
      </c>
      <c r="S5" s="3" t="s">
        <v>95</v>
      </c>
      <c r="T5" s="3" t="s">
        <v>96</v>
      </c>
      <c r="V5" s="1" t="s">
        <v>97</v>
      </c>
      <c r="W5" s="3" t="s">
        <v>98</v>
      </c>
      <c r="X5" s="3" t="s">
        <v>99</v>
      </c>
      <c r="Y5" s="1" t="s">
        <v>100</v>
      </c>
      <c r="Z5" s="3" t="s">
        <v>101</v>
      </c>
      <c r="AA5" s="3" t="s">
        <v>102</v>
      </c>
      <c r="AB5" s="3" t="s">
        <v>103</v>
      </c>
      <c r="AC5" s="3" t="s">
        <v>104</v>
      </c>
      <c r="AD5" s="3">
        <v>0</v>
      </c>
      <c r="AF5" s="3" t="s">
        <v>104</v>
      </c>
      <c r="AG5" s="3" t="s">
        <v>105</v>
      </c>
      <c r="AH5" s="3" t="s">
        <v>106</v>
      </c>
      <c r="AO5" s="3" t="s">
        <v>107</v>
      </c>
      <c r="AP5" s="3" t="s">
        <v>108</v>
      </c>
      <c r="AQ5" s="3" t="s">
        <v>108</v>
      </c>
      <c r="AS5" s="3">
        <v>0.87499999999999956</v>
      </c>
      <c r="AT5" s="3">
        <v>1.9999999999999984</v>
      </c>
      <c r="AV5" s="3">
        <v>0.87499999999999922</v>
      </c>
      <c r="AW5" s="3">
        <v>0.49999999999999439</v>
      </c>
      <c r="AY5" s="3">
        <v>1.1350000000000002</v>
      </c>
      <c r="AZ5" s="3">
        <v>0.49999999999999734</v>
      </c>
      <c r="BG5" s="3" t="s">
        <v>108</v>
      </c>
      <c r="BH5" s="3" t="s">
        <v>109</v>
      </c>
      <c r="BJ5" s="3" t="s">
        <v>108</v>
      </c>
      <c r="BK5" s="3" t="s">
        <v>110</v>
      </c>
      <c r="BL5" s="3" t="s">
        <v>111</v>
      </c>
      <c r="BM5" s="3" t="s">
        <v>112</v>
      </c>
      <c r="BN5" s="3" t="s">
        <v>113</v>
      </c>
      <c r="BO5" s="3" t="s">
        <v>114</v>
      </c>
      <c r="BP5" s="3" t="s">
        <v>107</v>
      </c>
      <c r="BQ5" s="3" t="s">
        <v>107</v>
      </c>
      <c r="BR5" s="3" t="s">
        <v>107</v>
      </c>
      <c r="BS5" s="3" t="s">
        <v>108</v>
      </c>
      <c r="BT5" s="3" t="s">
        <v>107</v>
      </c>
      <c r="BU5" s="3" t="s">
        <v>107</v>
      </c>
      <c r="BV5" s="3" t="s">
        <v>115</v>
      </c>
      <c r="BW5" s="3" t="s">
        <v>116</v>
      </c>
      <c r="BX5" s="3" t="s">
        <v>117</v>
      </c>
      <c r="BY5" s="3" t="s">
        <v>118</v>
      </c>
      <c r="BZ5" s="3" t="s">
        <v>119</v>
      </c>
      <c r="CC5" s="3" t="s">
        <v>107</v>
      </c>
      <c r="CD5" s="3" t="s">
        <v>107</v>
      </c>
      <c r="CE5" s="3" t="s">
        <v>107</v>
      </c>
      <c r="CF5" s="3" t="s">
        <v>120</v>
      </c>
      <c r="CG5" s="3" t="s">
        <v>107</v>
      </c>
      <c r="CH5" s="3" t="s">
        <v>107</v>
      </c>
      <c r="CI5" s="3" t="s">
        <v>121</v>
      </c>
      <c r="CJ5" s="3" t="s">
        <v>122</v>
      </c>
      <c r="CK5" s="3" t="s">
        <v>123</v>
      </c>
    </row>
    <row r="6" spans="1:89" outlineLevel="1" x14ac:dyDescent="0.25">
      <c r="A6" t="s">
        <v>126</v>
      </c>
      <c r="C6" s="3" t="s">
        <v>127</v>
      </c>
      <c r="F6" s="3">
        <v>3.1500000000000004</v>
      </c>
      <c r="G6" s="3">
        <v>3.0100000000000002</v>
      </c>
      <c r="H6" s="1" t="s">
        <v>92</v>
      </c>
      <c r="I6" s="1">
        <v>0.18</v>
      </c>
      <c r="J6" s="3" t="s">
        <v>93</v>
      </c>
      <c r="L6" s="1">
        <v>1.3750000000000002</v>
      </c>
      <c r="M6" s="1">
        <v>2.2000000000000002</v>
      </c>
      <c r="O6" s="1">
        <v>0</v>
      </c>
      <c r="P6" s="3" t="s">
        <v>94</v>
      </c>
      <c r="Q6" s="3">
        <v>0.17499999999999999</v>
      </c>
      <c r="R6" s="3" t="s">
        <v>95</v>
      </c>
      <c r="S6" s="3" t="s">
        <v>95</v>
      </c>
      <c r="T6" s="3" t="s">
        <v>96</v>
      </c>
      <c r="V6" s="1" t="s">
        <v>97</v>
      </c>
      <c r="W6" s="3" t="s">
        <v>98</v>
      </c>
      <c r="X6" s="3" t="s">
        <v>99</v>
      </c>
      <c r="Y6" s="1" t="s">
        <v>100</v>
      </c>
      <c r="Z6" s="3" t="s">
        <v>101</v>
      </c>
      <c r="AA6" s="3" t="s">
        <v>102</v>
      </c>
      <c r="AB6" s="3" t="s">
        <v>103</v>
      </c>
      <c r="AC6" s="3" t="s">
        <v>104</v>
      </c>
      <c r="AD6" s="3">
        <v>0</v>
      </c>
      <c r="AF6" s="3" t="s">
        <v>104</v>
      </c>
      <c r="AG6" s="3" t="s">
        <v>105</v>
      </c>
      <c r="AH6" s="3" t="s">
        <v>106</v>
      </c>
      <c r="AO6" s="3" t="s">
        <v>107</v>
      </c>
      <c r="AP6" s="3" t="s">
        <v>108</v>
      </c>
      <c r="AQ6" s="3" t="s">
        <v>108</v>
      </c>
      <c r="AS6" s="3">
        <v>0.88750000000000007</v>
      </c>
      <c r="AT6" s="3">
        <v>3.0099999999999953</v>
      </c>
      <c r="AX6" s="3" t="s">
        <v>128</v>
      </c>
      <c r="AY6" s="3">
        <v>1.3750000000000002</v>
      </c>
      <c r="AZ6" s="3">
        <v>0.8099999999999995</v>
      </c>
      <c r="BE6" s="3">
        <v>0.88750000000000007</v>
      </c>
      <c r="BF6" s="3">
        <v>3.0100000000000064</v>
      </c>
      <c r="BG6" s="3" t="s">
        <v>108</v>
      </c>
      <c r="BH6" s="3" t="s">
        <v>109</v>
      </c>
      <c r="BJ6" s="3" t="s">
        <v>108</v>
      </c>
      <c r="BK6" s="3" t="s">
        <v>110</v>
      </c>
      <c r="BL6" s="3" t="s">
        <v>111</v>
      </c>
      <c r="BM6" s="3" t="s">
        <v>112</v>
      </c>
      <c r="BN6" s="3" t="s">
        <v>113</v>
      </c>
      <c r="BO6" s="3" t="s">
        <v>114</v>
      </c>
      <c r="BP6" s="3" t="s">
        <v>107</v>
      </c>
      <c r="BQ6" s="3" t="s">
        <v>107</v>
      </c>
      <c r="BR6" s="3" t="s">
        <v>107</v>
      </c>
      <c r="BS6" s="3" t="s">
        <v>108</v>
      </c>
      <c r="BT6" s="3" t="s">
        <v>107</v>
      </c>
      <c r="BU6" s="3" t="s">
        <v>107</v>
      </c>
      <c r="BV6" s="3" t="s">
        <v>115</v>
      </c>
      <c r="BW6" s="3" t="s">
        <v>116</v>
      </c>
      <c r="BX6" s="3" t="s">
        <v>117</v>
      </c>
      <c r="BY6" s="3" t="s">
        <v>118</v>
      </c>
      <c r="BZ6" s="3" t="s">
        <v>119</v>
      </c>
      <c r="CC6" s="3" t="s">
        <v>107</v>
      </c>
      <c r="CD6" s="3" t="s">
        <v>107</v>
      </c>
      <c r="CE6" s="3" t="s">
        <v>107</v>
      </c>
      <c r="CF6" s="3" t="s">
        <v>120</v>
      </c>
      <c r="CG6" s="3" t="s">
        <v>107</v>
      </c>
      <c r="CH6" s="3" t="s">
        <v>107</v>
      </c>
      <c r="CI6" s="3" t="s">
        <v>121</v>
      </c>
      <c r="CJ6" s="3" t="s">
        <v>122</v>
      </c>
      <c r="CK6" s="3" t="s">
        <v>123</v>
      </c>
    </row>
    <row r="7" spans="1:89" outlineLevel="1" x14ac:dyDescent="0.25">
      <c r="A7" t="s">
        <v>129</v>
      </c>
      <c r="C7" s="3" t="s">
        <v>130</v>
      </c>
      <c r="F7" s="3">
        <v>2.2499999999999956</v>
      </c>
      <c r="G7" s="3">
        <v>2.5000000000000004</v>
      </c>
      <c r="H7" s="1" t="s">
        <v>92</v>
      </c>
      <c r="I7" s="1">
        <v>0.18</v>
      </c>
      <c r="J7" s="3" t="s">
        <v>93</v>
      </c>
      <c r="L7" s="1">
        <v>1.3750000000000002</v>
      </c>
      <c r="M7" s="1">
        <v>2.5000000000000004</v>
      </c>
      <c r="O7" s="1">
        <v>0</v>
      </c>
      <c r="P7" s="3" t="s">
        <v>94</v>
      </c>
      <c r="Q7" s="3">
        <v>0.17499999999999999</v>
      </c>
      <c r="R7" s="3" t="s">
        <v>95</v>
      </c>
      <c r="S7" s="3" t="s">
        <v>95</v>
      </c>
      <c r="T7" s="3" t="s">
        <v>96</v>
      </c>
      <c r="V7" s="1" t="s">
        <v>97</v>
      </c>
      <c r="W7" s="3" t="s">
        <v>98</v>
      </c>
      <c r="X7" s="3" t="s">
        <v>99</v>
      </c>
      <c r="Y7" s="1" t="s">
        <v>100</v>
      </c>
      <c r="Z7" s="3" t="s">
        <v>101</v>
      </c>
      <c r="AA7" s="3" t="s">
        <v>102</v>
      </c>
      <c r="AB7" s="3" t="s">
        <v>103</v>
      </c>
      <c r="AC7" s="3" t="s">
        <v>104</v>
      </c>
      <c r="AD7" s="3">
        <v>0</v>
      </c>
      <c r="AF7" s="3" t="s">
        <v>104</v>
      </c>
      <c r="AG7" s="3" t="s">
        <v>105</v>
      </c>
      <c r="AH7" s="3" t="s">
        <v>106</v>
      </c>
      <c r="AO7" s="3" t="s">
        <v>107</v>
      </c>
      <c r="AP7" s="3" t="s">
        <v>108</v>
      </c>
      <c r="AQ7" s="3" t="s">
        <v>108</v>
      </c>
      <c r="AS7" s="3">
        <v>0.87499999999999523</v>
      </c>
      <c r="AT7" s="3">
        <v>2.4999999999999938</v>
      </c>
      <c r="AX7" s="3" t="s">
        <v>128</v>
      </c>
      <c r="AY7" s="3">
        <v>1.5</v>
      </c>
      <c r="AZ7" s="3">
        <v>0.39999999999999708</v>
      </c>
      <c r="BG7" s="3" t="s">
        <v>108</v>
      </c>
      <c r="BH7" s="3" t="s">
        <v>109</v>
      </c>
      <c r="BJ7" s="3" t="s">
        <v>108</v>
      </c>
      <c r="BK7" s="3" t="s">
        <v>110</v>
      </c>
      <c r="BL7" s="3" t="s">
        <v>111</v>
      </c>
      <c r="BM7" s="3" t="s">
        <v>112</v>
      </c>
      <c r="BN7" s="3" t="s">
        <v>113</v>
      </c>
      <c r="BO7" s="3" t="s">
        <v>114</v>
      </c>
      <c r="BP7" s="3" t="s">
        <v>107</v>
      </c>
      <c r="BQ7" s="3" t="s">
        <v>107</v>
      </c>
      <c r="BR7" s="3" t="s">
        <v>107</v>
      </c>
      <c r="BS7" s="3" t="s">
        <v>108</v>
      </c>
      <c r="BT7" s="3" t="s">
        <v>107</v>
      </c>
      <c r="BU7" s="3" t="s">
        <v>107</v>
      </c>
      <c r="BV7" s="3" t="s">
        <v>115</v>
      </c>
      <c r="BW7" s="3" t="s">
        <v>116</v>
      </c>
      <c r="BX7" s="3" t="s">
        <v>117</v>
      </c>
      <c r="BY7" s="3" t="s">
        <v>118</v>
      </c>
      <c r="BZ7" s="3" t="s">
        <v>119</v>
      </c>
      <c r="CC7" s="3" t="s">
        <v>107</v>
      </c>
      <c r="CD7" s="3" t="s">
        <v>107</v>
      </c>
      <c r="CE7" s="3" t="s">
        <v>107</v>
      </c>
      <c r="CF7" s="3" t="s">
        <v>120</v>
      </c>
      <c r="CG7" s="3" t="s">
        <v>107</v>
      </c>
      <c r="CH7" s="3" t="s">
        <v>107</v>
      </c>
      <c r="CI7" s="3" t="s">
        <v>121</v>
      </c>
      <c r="CJ7" s="3" t="s">
        <v>122</v>
      </c>
      <c r="CK7" s="3" t="s">
        <v>123</v>
      </c>
    </row>
    <row r="8" spans="1:89" outlineLevel="1" x14ac:dyDescent="0.25">
      <c r="A8" t="s">
        <v>131</v>
      </c>
      <c r="C8" s="3" t="s">
        <v>132</v>
      </c>
      <c r="F8" s="3">
        <v>2.5000000000000004</v>
      </c>
      <c r="G8" s="3">
        <v>2.5000000000000004</v>
      </c>
      <c r="H8" s="1" t="s">
        <v>92</v>
      </c>
      <c r="I8" s="1">
        <v>0.18</v>
      </c>
      <c r="J8" s="3" t="s">
        <v>93</v>
      </c>
      <c r="L8" s="1">
        <v>1.3750000000000002</v>
      </c>
      <c r="M8" s="1">
        <v>2.4999999999999911</v>
      </c>
      <c r="N8" s="3">
        <v>0.85000000000000009</v>
      </c>
      <c r="O8" s="1">
        <v>0</v>
      </c>
      <c r="P8" s="3" t="s">
        <v>94</v>
      </c>
      <c r="Q8" s="3">
        <v>0.17499999999999999</v>
      </c>
      <c r="R8" s="3" t="s">
        <v>95</v>
      </c>
      <c r="S8" s="3" t="s">
        <v>95</v>
      </c>
      <c r="T8" s="3" t="s">
        <v>96</v>
      </c>
      <c r="V8" s="1" t="s">
        <v>97</v>
      </c>
      <c r="W8" s="3" t="s">
        <v>98</v>
      </c>
      <c r="X8" s="3" t="s">
        <v>99</v>
      </c>
      <c r="Y8" s="1" t="s">
        <v>100</v>
      </c>
      <c r="Z8" s="3" t="s">
        <v>101</v>
      </c>
      <c r="AA8" s="3" t="s">
        <v>102</v>
      </c>
      <c r="AB8" s="3" t="s">
        <v>103</v>
      </c>
      <c r="AC8" s="3" t="s">
        <v>104</v>
      </c>
      <c r="AD8" s="3">
        <v>0</v>
      </c>
      <c r="AF8" s="3" t="s">
        <v>104</v>
      </c>
      <c r="AG8" s="3" t="s">
        <v>105</v>
      </c>
      <c r="AH8" s="3" t="s">
        <v>106</v>
      </c>
      <c r="AO8" s="3" t="s">
        <v>107</v>
      </c>
      <c r="AP8" s="3" t="s">
        <v>108</v>
      </c>
      <c r="AQ8" s="3" t="s">
        <v>108</v>
      </c>
      <c r="AS8" s="3">
        <v>1.1249999999999973</v>
      </c>
      <c r="AT8" s="3">
        <v>2.4999999999999929</v>
      </c>
      <c r="BG8" s="3" t="s">
        <v>108</v>
      </c>
      <c r="BH8" s="3" t="s">
        <v>109</v>
      </c>
      <c r="BJ8" s="3" t="s">
        <v>108</v>
      </c>
      <c r="BK8" s="3" t="s">
        <v>110</v>
      </c>
      <c r="BL8" s="3" t="s">
        <v>111</v>
      </c>
      <c r="BM8" s="3" t="s">
        <v>112</v>
      </c>
      <c r="BN8" s="3" t="s">
        <v>113</v>
      </c>
      <c r="BO8" s="3" t="s">
        <v>114</v>
      </c>
      <c r="BP8" s="3" t="s">
        <v>107</v>
      </c>
      <c r="BQ8" s="3" t="s">
        <v>107</v>
      </c>
      <c r="BR8" s="3" t="s">
        <v>107</v>
      </c>
      <c r="BS8" s="3" t="s">
        <v>108</v>
      </c>
      <c r="BT8" s="3" t="s">
        <v>107</v>
      </c>
      <c r="BU8" s="3" t="s">
        <v>107</v>
      </c>
      <c r="BV8" s="3" t="s">
        <v>115</v>
      </c>
      <c r="BW8" s="3" t="s">
        <v>116</v>
      </c>
      <c r="BX8" s="3" t="s">
        <v>117</v>
      </c>
      <c r="BY8" s="3" t="s">
        <v>118</v>
      </c>
      <c r="BZ8" s="3" t="s">
        <v>119</v>
      </c>
      <c r="CC8" s="3" t="s">
        <v>107</v>
      </c>
      <c r="CD8" s="3" t="s">
        <v>107</v>
      </c>
      <c r="CE8" s="3" t="s">
        <v>107</v>
      </c>
      <c r="CF8" s="3" t="s">
        <v>120</v>
      </c>
      <c r="CG8" s="3" t="s">
        <v>107</v>
      </c>
      <c r="CH8" s="3" t="s">
        <v>107</v>
      </c>
      <c r="CI8" s="3" t="s">
        <v>121</v>
      </c>
      <c r="CJ8" s="3" t="s">
        <v>122</v>
      </c>
      <c r="CK8" s="3" t="s">
        <v>123</v>
      </c>
    </row>
    <row r="9" spans="1:89" outlineLevel="1" x14ac:dyDescent="0.25">
      <c r="A9" t="s">
        <v>133</v>
      </c>
      <c r="F9" s="3">
        <v>0.88500000000000012</v>
      </c>
      <c r="G9" s="3">
        <v>2.1350000000000002</v>
      </c>
      <c r="H9" s="1" t="s">
        <v>92</v>
      </c>
      <c r="I9" s="1">
        <v>0.18</v>
      </c>
      <c r="L9" s="1">
        <v>0.8849999999999999</v>
      </c>
      <c r="M9" s="1">
        <v>2.1350000000000002</v>
      </c>
      <c r="O9" s="1">
        <v>0</v>
      </c>
      <c r="P9" s="3" t="s">
        <v>94</v>
      </c>
      <c r="Q9" s="3">
        <v>0.17500000000000002</v>
      </c>
      <c r="R9" s="3" t="s">
        <v>95</v>
      </c>
      <c r="S9" s="3" t="s">
        <v>95</v>
      </c>
      <c r="T9" s="3" t="s">
        <v>96</v>
      </c>
      <c r="V9" s="1" t="s">
        <v>97</v>
      </c>
      <c r="W9" s="3" t="s">
        <v>98</v>
      </c>
      <c r="X9" s="3" t="s">
        <v>99</v>
      </c>
      <c r="Y9" s="1" t="s">
        <v>100</v>
      </c>
      <c r="Z9" s="3" t="s">
        <v>101</v>
      </c>
      <c r="AA9" s="3" t="s">
        <v>102</v>
      </c>
      <c r="AB9" s="3" t="s">
        <v>103</v>
      </c>
      <c r="AC9" s="3" t="s">
        <v>104</v>
      </c>
      <c r="AD9" s="3">
        <v>0</v>
      </c>
      <c r="AF9" s="3" t="s">
        <v>104</v>
      </c>
      <c r="AG9" s="3" t="s">
        <v>105</v>
      </c>
      <c r="AH9" s="3" t="s">
        <v>106</v>
      </c>
      <c r="AO9" s="3" t="s">
        <v>107</v>
      </c>
      <c r="AP9" s="3" t="s">
        <v>108</v>
      </c>
      <c r="AQ9" s="3" t="s">
        <v>108</v>
      </c>
      <c r="BG9" s="3" t="s">
        <v>108</v>
      </c>
      <c r="BH9" s="3" t="s">
        <v>109</v>
      </c>
      <c r="BI9" s="3">
        <v>0</v>
      </c>
      <c r="BJ9" s="3" t="s">
        <v>108</v>
      </c>
      <c r="BL9" s="3" t="s">
        <v>111</v>
      </c>
      <c r="BM9" s="3" t="s">
        <v>112</v>
      </c>
      <c r="BN9" s="3" t="s">
        <v>113</v>
      </c>
      <c r="BO9" s="3" t="s">
        <v>114</v>
      </c>
      <c r="BP9" s="3" t="s">
        <v>107</v>
      </c>
      <c r="BQ9" s="3" t="s">
        <v>107</v>
      </c>
      <c r="BR9" s="3" t="s">
        <v>107</v>
      </c>
      <c r="BS9" s="3" t="s">
        <v>108</v>
      </c>
      <c r="BT9" s="3" t="s">
        <v>107</v>
      </c>
      <c r="BU9" s="3" t="s">
        <v>107</v>
      </c>
      <c r="BV9" s="3" t="s">
        <v>115</v>
      </c>
      <c r="BW9" s="3" t="s">
        <v>116</v>
      </c>
      <c r="BX9" s="3" t="s">
        <v>117</v>
      </c>
      <c r="BY9" s="3" t="s">
        <v>118</v>
      </c>
      <c r="BZ9" s="3" t="s">
        <v>119</v>
      </c>
      <c r="CC9" s="3" t="s">
        <v>107</v>
      </c>
      <c r="CD9" s="3" t="s">
        <v>107</v>
      </c>
      <c r="CE9" s="3" t="s">
        <v>107</v>
      </c>
      <c r="CF9" s="3" t="s">
        <v>120</v>
      </c>
      <c r="CG9" s="3" t="s">
        <v>107</v>
      </c>
      <c r="CH9" s="3" t="s">
        <v>107</v>
      </c>
      <c r="CI9" s="3" t="s">
        <v>121</v>
      </c>
      <c r="CJ9" s="3" t="s">
        <v>122</v>
      </c>
      <c r="CK9" s="3" t="s">
        <v>123</v>
      </c>
    </row>
    <row r="10" spans="1:89" outlineLevel="1" x14ac:dyDescent="0.25">
      <c r="A10" t="s">
        <v>134</v>
      </c>
      <c r="F10" s="3">
        <v>1.01</v>
      </c>
      <c r="G10" s="3">
        <v>2.1350000000000002</v>
      </c>
      <c r="H10" s="1" t="s">
        <v>92</v>
      </c>
      <c r="I10" s="1">
        <v>0.18</v>
      </c>
      <c r="L10" s="1">
        <v>1.0099999999999998</v>
      </c>
      <c r="M10" s="1">
        <v>2.1350000000000002</v>
      </c>
      <c r="O10" s="1">
        <v>0</v>
      </c>
      <c r="P10" s="3" t="s">
        <v>94</v>
      </c>
      <c r="Q10" s="3">
        <v>0.17500000000000002</v>
      </c>
      <c r="R10" s="3" t="s">
        <v>95</v>
      </c>
      <c r="S10" s="3" t="s">
        <v>95</v>
      </c>
      <c r="T10" s="3" t="s">
        <v>96</v>
      </c>
      <c r="V10" s="1" t="s">
        <v>97</v>
      </c>
      <c r="W10" s="3" t="s">
        <v>98</v>
      </c>
      <c r="X10" s="3" t="s">
        <v>99</v>
      </c>
      <c r="Y10" s="1" t="s">
        <v>100</v>
      </c>
      <c r="Z10" s="3" t="s">
        <v>101</v>
      </c>
      <c r="AA10" s="3" t="s">
        <v>102</v>
      </c>
      <c r="AB10" s="3" t="s">
        <v>103</v>
      </c>
      <c r="AC10" s="3" t="s">
        <v>104</v>
      </c>
      <c r="AD10" s="3">
        <v>0</v>
      </c>
      <c r="AF10" s="3" t="s">
        <v>104</v>
      </c>
      <c r="AG10" s="3" t="s">
        <v>105</v>
      </c>
      <c r="AH10" s="3" t="s">
        <v>106</v>
      </c>
      <c r="AO10" s="3" t="s">
        <v>107</v>
      </c>
      <c r="AP10" s="3" t="s">
        <v>108</v>
      </c>
      <c r="AQ10" s="3" t="s">
        <v>108</v>
      </c>
      <c r="BG10" s="3" t="s">
        <v>108</v>
      </c>
      <c r="BH10" s="3" t="s">
        <v>109</v>
      </c>
      <c r="BI10" s="3">
        <v>0</v>
      </c>
      <c r="BJ10" s="3" t="s">
        <v>108</v>
      </c>
      <c r="BL10" s="3" t="s">
        <v>111</v>
      </c>
      <c r="BM10" s="3" t="s">
        <v>112</v>
      </c>
      <c r="BN10" s="3" t="s">
        <v>113</v>
      </c>
      <c r="BO10" s="3" t="s">
        <v>114</v>
      </c>
      <c r="BP10" s="3" t="s">
        <v>107</v>
      </c>
      <c r="BQ10" s="3" t="s">
        <v>107</v>
      </c>
      <c r="BR10" s="3" t="s">
        <v>107</v>
      </c>
      <c r="BS10" s="3" t="s">
        <v>108</v>
      </c>
      <c r="BT10" s="3" t="s">
        <v>107</v>
      </c>
      <c r="BU10" s="3" t="s">
        <v>107</v>
      </c>
      <c r="BV10" s="3" t="s">
        <v>115</v>
      </c>
      <c r="BW10" s="3" t="s">
        <v>116</v>
      </c>
      <c r="BX10" s="3" t="s">
        <v>117</v>
      </c>
      <c r="BY10" s="3" t="s">
        <v>118</v>
      </c>
      <c r="BZ10" s="3" t="s">
        <v>119</v>
      </c>
      <c r="CC10" s="3" t="s">
        <v>107</v>
      </c>
      <c r="CD10" s="3" t="s">
        <v>107</v>
      </c>
      <c r="CE10" s="3" t="s">
        <v>107</v>
      </c>
      <c r="CF10" s="3" t="s">
        <v>120</v>
      </c>
      <c r="CG10" s="3" t="s">
        <v>107</v>
      </c>
      <c r="CH10" s="3" t="s">
        <v>107</v>
      </c>
      <c r="CI10" s="3" t="s">
        <v>121</v>
      </c>
      <c r="CJ10" s="3" t="s">
        <v>122</v>
      </c>
      <c r="CK10" s="3" t="s">
        <v>123</v>
      </c>
    </row>
    <row r="11" spans="1:89" outlineLevel="1" x14ac:dyDescent="0.25">
      <c r="A11" t="s">
        <v>135</v>
      </c>
      <c r="C11" s="3" t="s">
        <v>91</v>
      </c>
      <c r="F11" s="3">
        <v>3.0000000000000004</v>
      </c>
      <c r="G11" s="3">
        <v>3.0000000000000004</v>
      </c>
      <c r="H11" s="1" t="s">
        <v>92</v>
      </c>
      <c r="I11" s="1">
        <v>0.18</v>
      </c>
      <c r="J11" s="3" t="s">
        <v>93</v>
      </c>
      <c r="L11" s="1">
        <v>1.3750000000000002</v>
      </c>
      <c r="M11" s="1">
        <v>2.2000000000000002</v>
      </c>
      <c r="N11" s="3">
        <v>0.85000000000000009</v>
      </c>
      <c r="O11" s="1">
        <v>0</v>
      </c>
      <c r="P11" s="3" t="s">
        <v>94</v>
      </c>
      <c r="Q11" s="3">
        <v>0.17499999999999999</v>
      </c>
      <c r="R11" s="3" t="s">
        <v>95</v>
      </c>
      <c r="S11" s="3" t="s">
        <v>95</v>
      </c>
      <c r="T11" s="3" t="s">
        <v>96</v>
      </c>
      <c r="V11" s="1" t="s">
        <v>97</v>
      </c>
      <c r="W11" s="3" t="s">
        <v>98</v>
      </c>
      <c r="X11" s="3" t="s">
        <v>99</v>
      </c>
      <c r="Y11" s="1" t="s">
        <v>100</v>
      </c>
      <c r="Z11" s="3" t="s">
        <v>101</v>
      </c>
      <c r="AA11" s="3" t="s">
        <v>102</v>
      </c>
      <c r="AB11" s="3" t="s">
        <v>103</v>
      </c>
      <c r="AC11" s="3" t="s">
        <v>104</v>
      </c>
      <c r="AD11" s="3">
        <v>0</v>
      </c>
      <c r="AF11" s="3" t="s">
        <v>104</v>
      </c>
      <c r="AG11" s="3" t="s">
        <v>105</v>
      </c>
      <c r="AH11" s="3" t="s">
        <v>106</v>
      </c>
      <c r="AO11" s="3" t="s">
        <v>107</v>
      </c>
      <c r="AP11" s="3" t="s">
        <v>108</v>
      </c>
      <c r="AQ11" s="3" t="s">
        <v>108</v>
      </c>
      <c r="AS11" s="3">
        <v>0.56250000000000011</v>
      </c>
      <c r="AT11" s="3">
        <v>2.1999999999999966</v>
      </c>
      <c r="AV11" s="3">
        <v>0.56250000000000111</v>
      </c>
      <c r="AW11" s="3">
        <v>0.79999999999999438</v>
      </c>
      <c r="AY11" s="3">
        <v>1.3749999999999993</v>
      </c>
      <c r="AZ11" s="3">
        <v>0.79999999999999438</v>
      </c>
      <c r="BB11" s="3">
        <v>1.0624999999999989</v>
      </c>
      <c r="BC11" s="3">
        <v>0.79999999999999627</v>
      </c>
      <c r="BE11" s="3">
        <v>1.0625000000000002</v>
      </c>
      <c r="BF11" s="3">
        <v>2.2000000000000086</v>
      </c>
      <c r="BG11" s="3" t="s">
        <v>108</v>
      </c>
      <c r="BH11" s="3" t="s">
        <v>109</v>
      </c>
      <c r="BJ11" s="3" t="s">
        <v>108</v>
      </c>
      <c r="BK11" s="3" t="s">
        <v>110</v>
      </c>
      <c r="BL11" s="3" t="s">
        <v>111</v>
      </c>
      <c r="BM11" s="3" t="s">
        <v>112</v>
      </c>
      <c r="BN11" s="3" t="s">
        <v>113</v>
      </c>
      <c r="BO11" s="3" t="s">
        <v>114</v>
      </c>
      <c r="BP11" s="3" t="s">
        <v>107</v>
      </c>
      <c r="BQ11" s="3" t="s">
        <v>107</v>
      </c>
      <c r="BR11" s="3" t="s">
        <v>107</v>
      </c>
      <c r="BS11" s="3" t="s">
        <v>108</v>
      </c>
      <c r="BT11" s="3" t="s">
        <v>107</v>
      </c>
      <c r="BU11" s="3" t="s">
        <v>107</v>
      </c>
      <c r="BV11" s="3" t="s">
        <v>115</v>
      </c>
      <c r="BW11" s="3" t="s">
        <v>116</v>
      </c>
      <c r="BX11" s="3" t="s">
        <v>117</v>
      </c>
      <c r="BY11" s="3" t="s">
        <v>118</v>
      </c>
      <c r="BZ11" s="3" t="s">
        <v>119</v>
      </c>
      <c r="CC11" s="3" t="s">
        <v>107</v>
      </c>
      <c r="CD11" s="3" t="s">
        <v>107</v>
      </c>
      <c r="CE11" s="3" t="s">
        <v>107</v>
      </c>
      <c r="CF11" s="3" t="s">
        <v>120</v>
      </c>
      <c r="CG11" s="3" t="s">
        <v>107</v>
      </c>
      <c r="CH11" s="3" t="s">
        <v>107</v>
      </c>
      <c r="CI11" s="3" t="s">
        <v>121</v>
      </c>
      <c r="CJ11" s="3" t="s">
        <v>122</v>
      </c>
      <c r="CK11" s="3" t="s">
        <v>123</v>
      </c>
    </row>
    <row r="12" spans="1:89" outlineLevel="1" x14ac:dyDescent="0.25">
      <c r="A12" t="s">
        <v>136</v>
      </c>
      <c r="C12" s="3" t="s">
        <v>125</v>
      </c>
      <c r="F12" s="3">
        <v>2.0100000000000002</v>
      </c>
      <c r="G12" s="3">
        <v>2.5000000000000004</v>
      </c>
      <c r="H12" s="1" t="s">
        <v>92</v>
      </c>
      <c r="I12" s="1">
        <v>0.18</v>
      </c>
      <c r="J12" s="3" t="s">
        <v>93</v>
      </c>
      <c r="L12" s="1">
        <v>1.135</v>
      </c>
      <c r="M12" s="1">
        <v>2.0000000000000004</v>
      </c>
      <c r="O12" s="1">
        <v>0</v>
      </c>
      <c r="P12" s="3" t="s">
        <v>94</v>
      </c>
      <c r="Q12" s="3">
        <v>0.17499999999999999</v>
      </c>
      <c r="R12" s="3" t="s">
        <v>95</v>
      </c>
      <c r="S12" s="3" t="s">
        <v>95</v>
      </c>
      <c r="T12" s="3" t="s">
        <v>96</v>
      </c>
      <c r="V12" s="1" t="s">
        <v>97</v>
      </c>
      <c r="W12" s="3" t="s">
        <v>98</v>
      </c>
      <c r="X12" s="3" t="s">
        <v>99</v>
      </c>
      <c r="Y12" s="1" t="s">
        <v>100</v>
      </c>
      <c r="Z12" s="3" t="s">
        <v>101</v>
      </c>
      <c r="AA12" s="3" t="s">
        <v>102</v>
      </c>
      <c r="AB12" s="3" t="s">
        <v>103</v>
      </c>
      <c r="AC12" s="3" t="s">
        <v>104</v>
      </c>
      <c r="AD12" s="3">
        <v>0</v>
      </c>
      <c r="AF12" s="3" t="s">
        <v>104</v>
      </c>
      <c r="AG12" s="3" t="s">
        <v>105</v>
      </c>
      <c r="AH12" s="3" t="s">
        <v>106</v>
      </c>
      <c r="AO12" s="3" t="s">
        <v>107</v>
      </c>
      <c r="AP12" s="3" t="s">
        <v>108</v>
      </c>
      <c r="AQ12" s="3" t="s">
        <v>108</v>
      </c>
      <c r="AS12" s="3">
        <v>0.87499999999999956</v>
      </c>
      <c r="AT12" s="3">
        <v>1.9999999999999984</v>
      </c>
      <c r="AV12" s="3">
        <v>0.87499999999999922</v>
      </c>
      <c r="AW12" s="3">
        <v>0.49999999999999439</v>
      </c>
      <c r="AY12" s="3">
        <v>1.1350000000000002</v>
      </c>
      <c r="AZ12" s="3">
        <v>0.49999999999999734</v>
      </c>
      <c r="BG12" s="3" t="s">
        <v>108</v>
      </c>
      <c r="BH12" s="3" t="s">
        <v>109</v>
      </c>
      <c r="BJ12" s="3" t="s">
        <v>108</v>
      </c>
      <c r="BK12" s="3" t="s">
        <v>110</v>
      </c>
      <c r="BL12" s="3" t="s">
        <v>111</v>
      </c>
      <c r="BM12" s="3" t="s">
        <v>112</v>
      </c>
      <c r="BN12" s="3" t="s">
        <v>113</v>
      </c>
      <c r="BO12" s="3" t="s">
        <v>114</v>
      </c>
      <c r="BP12" s="3" t="s">
        <v>107</v>
      </c>
      <c r="BQ12" s="3" t="s">
        <v>107</v>
      </c>
      <c r="BR12" s="3" t="s">
        <v>107</v>
      </c>
      <c r="BS12" s="3" t="s">
        <v>108</v>
      </c>
      <c r="BT12" s="3" t="s">
        <v>107</v>
      </c>
      <c r="BU12" s="3" t="s">
        <v>107</v>
      </c>
      <c r="BV12" s="3" t="s">
        <v>115</v>
      </c>
      <c r="BW12" s="3" t="s">
        <v>116</v>
      </c>
      <c r="BX12" s="3" t="s">
        <v>117</v>
      </c>
      <c r="BY12" s="3" t="s">
        <v>118</v>
      </c>
      <c r="BZ12" s="3" t="s">
        <v>119</v>
      </c>
      <c r="CC12" s="3" t="s">
        <v>107</v>
      </c>
      <c r="CD12" s="3" t="s">
        <v>107</v>
      </c>
      <c r="CE12" s="3" t="s">
        <v>107</v>
      </c>
      <c r="CF12" s="3" t="s">
        <v>120</v>
      </c>
      <c r="CG12" s="3" t="s">
        <v>107</v>
      </c>
      <c r="CH12" s="3" t="s">
        <v>107</v>
      </c>
      <c r="CI12" s="3" t="s">
        <v>121</v>
      </c>
      <c r="CJ12" s="3" t="s">
        <v>122</v>
      </c>
      <c r="CK12" s="3" t="s">
        <v>123</v>
      </c>
    </row>
    <row r="13" spans="1:89" outlineLevel="1" x14ac:dyDescent="0.25">
      <c r="A13" t="s">
        <v>137</v>
      </c>
      <c r="C13" s="3" t="s">
        <v>127</v>
      </c>
      <c r="F13" s="3">
        <v>3.1500000000000004</v>
      </c>
      <c r="G13" s="3">
        <v>3.0100000000000002</v>
      </c>
      <c r="H13" s="1" t="s">
        <v>92</v>
      </c>
      <c r="I13" s="1">
        <v>0.18</v>
      </c>
      <c r="J13" s="3" t="s">
        <v>93</v>
      </c>
      <c r="L13" s="1">
        <v>1.3750000000000002</v>
      </c>
      <c r="M13" s="1">
        <v>2.2000000000000002</v>
      </c>
      <c r="O13" s="1">
        <v>0</v>
      </c>
      <c r="P13" s="3" t="s">
        <v>94</v>
      </c>
      <c r="Q13" s="3">
        <v>0.17499999999999999</v>
      </c>
      <c r="R13" s="3" t="s">
        <v>95</v>
      </c>
      <c r="S13" s="3" t="s">
        <v>95</v>
      </c>
      <c r="T13" s="3" t="s">
        <v>96</v>
      </c>
      <c r="V13" s="1" t="s">
        <v>97</v>
      </c>
      <c r="W13" s="3" t="s">
        <v>98</v>
      </c>
      <c r="X13" s="3" t="s">
        <v>99</v>
      </c>
      <c r="Y13" s="1" t="s">
        <v>100</v>
      </c>
      <c r="Z13" s="3" t="s">
        <v>101</v>
      </c>
      <c r="AA13" s="3" t="s">
        <v>102</v>
      </c>
      <c r="AB13" s="3" t="s">
        <v>103</v>
      </c>
      <c r="AC13" s="3" t="s">
        <v>104</v>
      </c>
      <c r="AD13" s="3">
        <v>0</v>
      </c>
      <c r="AF13" s="3" t="s">
        <v>104</v>
      </c>
      <c r="AG13" s="3" t="s">
        <v>105</v>
      </c>
      <c r="AH13" s="3" t="s">
        <v>106</v>
      </c>
      <c r="AO13" s="3" t="s">
        <v>107</v>
      </c>
      <c r="AP13" s="3" t="s">
        <v>108</v>
      </c>
      <c r="AQ13" s="3" t="s">
        <v>108</v>
      </c>
      <c r="AS13" s="3">
        <v>0.88750000000000007</v>
      </c>
      <c r="AT13" s="3">
        <v>3.0099999999999953</v>
      </c>
      <c r="AX13" s="3" t="s">
        <v>128</v>
      </c>
      <c r="AY13" s="3">
        <v>1.3750000000000002</v>
      </c>
      <c r="AZ13" s="3">
        <v>0.8099999999999995</v>
      </c>
      <c r="BE13" s="3">
        <v>0.88750000000000007</v>
      </c>
      <c r="BF13" s="3">
        <v>3.0100000000000064</v>
      </c>
      <c r="BG13" s="3" t="s">
        <v>108</v>
      </c>
      <c r="BH13" s="3" t="s">
        <v>109</v>
      </c>
      <c r="BJ13" s="3" t="s">
        <v>108</v>
      </c>
      <c r="BK13" s="3" t="s">
        <v>110</v>
      </c>
      <c r="BL13" s="3" t="s">
        <v>111</v>
      </c>
      <c r="BM13" s="3" t="s">
        <v>112</v>
      </c>
      <c r="BN13" s="3" t="s">
        <v>113</v>
      </c>
      <c r="BO13" s="3" t="s">
        <v>114</v>
      </c>
      <c r="BP13" s="3" t="s">
        <v>107</v>
      </c>
      <c r="BQ13" s="3" t="s">
        <v>107</v>
      </c>
      <c r="BR13" s="3" t="s">
        <v>107</v>
      </c>
      <c r="BS13" s="3" t="s">
        <v>108</v>
      </c>
      <c r="BT13" s="3" t="s">
        <v>107</v>
      </c>
      <c r="BU13" s="3" t="s">
        <v>107</v>
      </c>
      <c r="BV13" s="3" t="s">
        <v>115</v>
      </c>
      <c r="BW13" s="3" t="s">
        <v>116</v>
      </c>
      <c r="BX13" s="3" t="s">
        <v>117</v>
      </c>
      <c r="BY13" s="3" t="s">
        <v>118</v>
      </c>
      <c r="BZ13" s="3" t="s">
        <v>119</v>
      </c>
      <c r="CC13" s="3" t="s">
        <v>107</v>
      </c>
      <c r="CD13" s="3" t="s">
        <v>107</v>
      </c>
      <c r="CE13" s="3" t="s">
        <v>107</v>
      </c>
      <c r="CF13" s="3" t="s">
        <v>120</v>
      </c>
      <c r="CG13" s="3" t="s">
        <v>107</v>
      </c>
      <c r="CH13" s="3" t="s">
        <v>107</v>
      </c>
      <c r="CI13" s="3" t="s">
        <v>121</v>
      </c>
      <c r="CJ13" s="3" t="s">
        <v>122</v>
      </c>
      <c r="CK13" s="3" t="s">
        <v>123</v>
      </c>
    </row>
    <row r="14" spans="1:89" outlineLevel="1" x14ac:dyDescent="0.25">
      <c r="A14" t="s">
        <v>138</v>
      </c>
      <c r="C14" s="3" t="s">
        <v>130</v>
      </c>
      <c r="F14" s="3">
        <v>2.2499999999999956</v>
      </c>
      <c r="G14" s="3">
        <v>2.5000000000000004</v>
      </c>
      <c r="H14" s="1" t="s">
        <v>92</v>
      </c>
      <c r="I14" s="1">
        <v>0.18</v>
      </c>
      <c r="J14" s="3" t="s">
        <v>93</v>
      </c>
      <c r="L14" s="1">
        <v>1.3750000000000002</v>
      </c>
      <c r="M14" s="1">
        <v>2.5000000000000004</v>
      </c>
      <c r="O14" s="1">
        <v>0</v>
      </c>
      <c r="P14" s="3" t="s">
        <v>94</v>
      </c>
      <c r="Q14" s="3">
        <v>0.17499999999999999</v>
      </c>
      <c r="R14" s="3" t="s">
        <v>95</v>
      </c>
      <c r="S14" s="3" t="s">
        <v>95</v>
      </c>
      <c r="T14" s="3" t="s">
        <v>96</v>
      </c>
      <c r="V14" s="1" t="s">
        <v>97</v>
      </c>
      <c r="W14" s="3" t="s">
        <v>98</v>
      </c>
      <c r="X14" s="3" t="s">
        <v>99</v>
      </c>
      <c r="Y14" s="1" t="s">
        <v>100</v>
      </c>
      <c r="Z14" s="3" t="s">
        <v>101</v>
      </c>
      <c r="AA14" s="3" t="s">
        <v>102</v>
      </c>
      <c r="AB14" s="3" t="s">
        <v>103</v>
      </c>
      <c r="AC14" s="3" t="s">
        <v>104</v>
      </c>
      <c r="AD14" s="3">
        <v>0</v>
      </c>
      <c r="AF14" s="3" t="s">
        <v>104</v>
      </c>
      <c r="AG14" s="3" t="s">
        <v>105</v>
      </c>
      <c r="AH14" s="3" t="s">
        <v>106</v>
      </c>
      <c r="AO14" s="3" t="s">
        <v>107</v>
      </c>
      <c r="AP14" s="3" t="s">
        <v>108</v>
      </c>
      <c r="AQ14" s="3" t="s">
        <v>108</v>
      </c>
      <c r="AS14" s="3">
        <v>0.87499999999999523</v>
      </c>
      <c r="AT14" s="3">
        <v>2.4999999999999938</v>
      </c>
      <c r="AX14" s="3" t="s">
        <v>128</v>
      </c>
      <c r="AY14" s="3">
        <v>1.5</v>
      </c>
      <c r="AZ14" s="3">
        <v>0.39999999999999708</v>
      </c>
      <c r="BG14" s="3" t="s">
        <v>108</v>
      </c>
      <c r="BH14" s="3" t="s">
        <v>109</v>
      </c>
      <c r="BJ14" s="3" t="s">
        <v>108</v>
      </c>
      <c r="BK14" s="3" t="s">
        <v>110</v>
      </c>
      <c r="BL14" s="3" t="s">
        <v>111</v>
      </c>
      <c r="BM14" s="3" t="s">
        <v>112</v>
      </c>
      <c r="BN14" s="3" t="s">
        <v>113</v>
      </c>
      <c r="BO14" s="3" t="s">
        <v>114</v>
      </c>
      <c r="BP14" s="3" t="s">
        <v>107</v>
      </c>
      <c r="BQ14" s="3" t="s">
        <v>107</v>
      </c>
      <c r="BR14" s="3" t="s">
        <v>107</v>
      </c>
      <c r="BS14" s="3" t="s">
        <v>108</v>
      </c>
      <c r="BT14" s="3" t="s">
        <v>107</v>
      </c>
      <c r="BU14" s="3" t="s">
        <v>107</v>
      </c>
      <c r="BV14" s="3" t="s">
        <v>115</v>
      </c>
      <c r="BW14" s="3" t="s">
        <v>116</v>
      </c>
      <c r="BX14" s="3" t="s">
        <v>117</v>
      </c>
      <c r="BY14" s="3" t="s">
        <v>118</v>
      </c>
      <c r="BZ14" s="3" t="s">
        <v>119</v>
      </c>
      <c r="CC14" s="3" t="s">
        <v>107</v>
      </c>
      <c r="CD14" s="3" t="s">
        <v>107</v>
      </c>
      <c r="CE14" s="3" t="s">
        <v>107</v>
      </c>
      <c r="CF14" s="3" t="s">
        <v>120</v>
      </c>
      <c r="CG14" s="3" t="s">
        <v>107</v>
      </c>
      <c r="CH14" s="3" t="s">
        <v>107</v>
      </c>
      <c r="CI14" s="3" t="s">
        <v>121</v>
      </c>
      <c r="CJ14" s="3" t="s">
        <v>122</v>
      </c>
      <c r="CK14" s="3" t="s">
        <v>123</v>
      </c>
    </row>
    <row r="15" spans="1:89" outlineLevel="1" x14ac:dyDescent="0.25">
      <c r="A15" t="s">
        <v>139</v>
      </c>
      <c r="C15" s="3" t="s">
        <v>132</v>
      </c>
      <c r="F15" s="3">
        <v>2.5000000000000004</v>
      </c>
      <c r="G15" s="3">
        <v>2.5000000000000004</v>
      </c>
      <c r="H15" s="1" t="s">
        <v>92</v>
      </c>
      <c r="I15" s="1">
        <v>0.18</v>
      </c>
      <c r="J15" s="3" t="s">
        <v>93</v>
      </c>
      <c r="L15" s="1">
        <v>1.3750000000000002</v>
      </c>
      <c r="M15" s="1">
        <v>2.4999999999999911</v>
      </c>
      <c r="N15" s="3">
        <v>0.85000000000000009</v>
      </c>
      <c r="O15" s="1">
        <v>0</v>
      </c>
      <c r="P15" s="3" t="s">
        <v>94</v>
      </c>
      <c r="Q15" s="3">
        <v>0.17499999999999999</v>
      </c>
      <c r="R15" s="3" t="s">
        <v>95</v>
      </c>
      <c r="S15" s="3" t="s">
        <v>95</v>
      </c>
      <c r="T15" s="3" t="s">
        <v>96</v>
      </c>
      <c r="V15" s="1" t="s">
        <v>97</v>
      </c>
      <c r="W15" s="3" t="s">
        <v>98</v>
      </c>
      <c r="X15" s="3" t="s">
        <v>99</v>
      </c>
      <c r="Y15" s="1" t="s">
        <v>100</v>
      </c>
      <c r="Z15" s="3" t="s">
        <v>101</v>
      </c>
      <c r="AA15" s="3" t="s">
        <v>102</v>
      </c>
      <c r="AB15" s="3" t="s">
        <v>103</v>
      </c>
      <c r="AC15" s="3" t="s">
        <v>104</v>
      </c>
      <c r="AD15" s="3">
        <v>0</v>
      </c>
      <c r="AF15" s="3" t="s">
        <v>104</v>
      </c>
      <c r="AG15" s="3" t="s">
        <v>105</v>
      </c>
      <c r="AH15" s="3" t="s">
        <v>106</v>
      </c>
      <c r="AO15" s="3" t="s">
        <v>107</v>
      </c>
      <c r="AP15" s="3" t="s">
        <v>108</v>
      </c>
      <c r="AQ15" s="3" t="s">
        <v>108</v>
      </c>
      <c r="AS15" s="3">
        <v>1.1249999999999973</v>
      </c>
      <c r="AT15" s="3">
        <v>2.4999999999999929</v>
      </c>
      <c r="BG15" s="3" t="s">
        <v>108</v>
      </c>
      <c r="BH15" s="3" t="s">
        <v>109</v>
      </c>
      <c r="BJ15" s="3" t="s">
        <v>108</v>
      </c>
      <c r="BK15" s="3" t="s">
        <v>110</v>
      </c>
      <c r="BL15" s="3" t="s">
        <v>111</v>
      </c>
      <c r="BM15" s="3" t="s">
        <v>112</v>
      </c>
      <c r="BN15" s="3" t="s">
        <v>113</v>
      </c>
      <c r="BO15" s="3" t="s">
        <v>114</v>
      </c>
      <c r="BP15" s="3" t="s">
        <v>107</v>
      </c>
      <c r="BQ15" s="3" t="s">
        <v>107</v>
      </c>
      <c r="BR15" s="3" t="s">
        <v>107</v>
      </c>
      <c r="BS15" s="3" t="s">
        <v>108</v>
      </c>
      <c r="BT15" s="3" t="s">
        <v>107</v>
      </c>
      <c r="BU15" s="3" t="s">
        <v>107</v>
      </c>
      <c r="BV15" s="3" t="s">
        <v>115</v>
      </c>
      <c r="BW15" s="3" t="s">
        <v>116</v>
      </c>
      <c r="BX15" s="3" t="s">
        <v>117</v>
      </c>
      <c r="BY15" s="3" t="s">
        <v>118</v>
      </c>
      <c r="BZ15" s="3" t="s">
        <v>119</v>
      </c>
      <c r="CC15" s="3" t="s">
        <v>107</v>
      </c>
      <c r="CD15" s="3" t="s">
        <v>107</v>
      </c>
      <c r="CE15" s="3" t="s">
        <v>107</v>
      </c>
      <c r="CF15" s="3" t="s">
        <v>120</v>
      </c>
      <c r="CG15" s="3" t="s">
        <v>107</v>
      </c>
      <c r="CH15" s="3" t="s">
        <v>107</v>
      </c>
      <c r="CI15" s="3" t="s">
        <v>121</v>
      </c>
      <c r="CJ15" s="3" t="s">
        <v>122</v>
      </c>
      <c r="CK15" s="3" t="s">
        <v>123</v>
      </c>
    </row>
    <row r="16" spans="1:89" outlineLevel="1" x14ac:dyDescent="0.25">
      <c r="A16" t="s">
        <v>140</v>
      </c>
      <c r="F16" s="3">
        <v>1.01</v>
      </c>
      <c r="G16" s="3">
        <v>2.1350000000000002</v>
      </c>
      <c r="H16" s="1" t="s">
        <v>92</v>
      </c>
      <c r="I16" s="1">
        <v>0.18</v>
      </c>
      <c r="L16" s="1">
        <v>1.0099999999999998</v>
      </c>
      <c r="M16" s="1">
        <v>2.1350000000000002</v>
      </c>
      <c r="O16" s="1">
        <v>0</v>
      </c>
      <c r="P16" s="3" t="s">
        <v>94</v>
      </c>
      <c r="Q16" s="3">
        <v>0.17500000000000002</v>
      </c>
      <c r="R16" s="3" t="s">
        <v>95</v>
      </c>
      <c r="S16" s="3" t="s">
        <v>95</v>
      </c>
      <c r="T16" s="3" t="s">
        <v>96</v>
      </c>
      <c r="V16" s="1" t="s">
        <v>97</v>
      </c>
      <c r="W16" s="3" t="s">
        <v>98</v>
      </c>
      <c r="X16" s="3" t="s">
        <v>99</v>
      </c>
      <c r="Y16" s="1" t="s">
        <v>100</v>
      </c>
      <c r="Z16" s="3" t="s">
        <v>101</v>
      </c>
      <c r="AA16" s="3" t="s">
        <v>102</v>
      </c>
      <c r="AB16" s="3" t="s">
        <v>103</v>
      </c>
      <c r="AC16" s="3" t="s">
        <v>104</v>
      </c>
      <c r="AD16" s="3">
        <v>0</v>
      </c>
      <c r="AF16" s="3" t="s">
        <v>104</v>
      </c>
      <c r="AG16" s="3" t="s">
        <v>105</v>
      </c>
      <c r="AH16" s="3" t="s">
        <v>106</v>
      </c>
      <c r="AO16" s="3" t="s">
        <v>107</v>
      </c>
      <c r="AP16" s="3" t="s">
        <v>108</v>
      </c>
      <c r="AQ16" s="3" t="s">
        <v>108</v>
      </c>
      <c r="BG16" s="3" t="s">
        <v>108</v>
      </c>
      <c r="BH16" s="3" t="s">
        <v>109</v>
      </c>
      <c r="BI16" s="3">
        <v>0</v>
      </c>
      <c r="BJ16" s="3" t="s">
        <v>108</v>
      </c>
      <c r="BL16" s="3" t="s">
        <v>111</v>
      </c>
      <c r="BM16" s="3" t="s">
        <v>112</v>
      </c>
      <c r="BN16" s="3" t="s">
        <v>113</v>
      </c>
      <c r="BO16" s="3" t="s">
        <v>114</v>
      </c>
      <c r="BP16" s="3" t="s">
        <v>107</v>
      </c>
      <c r="BQ16" s="3" t="s">
        <v>107</v>
      </c>
      <c r="BR16" s="3" t="s">
        <v>107</v>
      </c>
      <c r="BS16" s="3" t="s">
        <v>108</v>
      </c>
      <c r="BT16" s="3" t="s">
        <v>107</v>
      </c>
      <c r="BU16" s="3" t="s">
        <v>107</v>
      </c>
      <c r="BV16" s="3" t="s">
        <v>115</v>
      </c>
      <c r="BW16" s="3" t="s">
        <v>116</v>
      </c>
      <c r="BX16" s="3" t="s">
        <v>117</v>
      </c>
      <c r="BY16" s="3" t="s">
        <v>118</v>
      </c>
      <c r="BZ16" s="3" t="s">
        <v>119</v>
      </c>
      <c r="CC16" s="3" t="s">
        <v>107</v>
      </c>
      <c r="CD16" s="3" t="s">
        <v>107</v>
      </c>
      <c r="CE16" s="3" t="s">
        <v>107</v>
      </c>
      <c r="CF16" s="3" t="s">
        <v>120</v>
      </c>
      <c r="CG16" s="3" t="s">
        <v>107</v>
      </c>
      <c r="CH16" s="3" t="s">
        <v>107</v>
      </c>
      <c r="CI16" s="3" t="s">
        <v>121</v>
      </c>
      <c r="CJ16" s="3" t="s">
        <v>122</v>
      </c>
      <c r="CK16" s="3" t="s">
        <v>123</v>
      </c>
    </row>
    <row r="17" spans="1:89" outlineLevel="1" x14ac:dyDescent="0.25">
      <c r="A17" t="s">
        <v>141</v>
      </c>
      <c r="F17" s="3">
        <v>1.01</v>
      </c>
      <c r="G17" s="3">
        <v>2.1350000000000002</v>
      </c>
      <c r="H17" s="1" t="s">
        <v>92</v>
      </c>
      <c r="I17" s="1">
        <v>0.18</v>
      </c>
      <c r="L17" s="1">
        <v>1.0099999999999998</v>
      </c>
      <c r="M17" s="1">
        <v>2.1350000000000002</v>
      </c>
      <c r="O17" s="1">
        <v>0</v>
      </c>
      <c r="P17" s="3" t="s">
        <v>94</v>
      </c>
      <c r="Q17" s="3">
        <v>0.17500000000000002</v>
      </c>
      <c r="R17" s="3" t="s">
        <v>95</v>
      </c>
      <c r="S17" s="3" t="s">
        <v>95</v>
      </c>
      <c r="T17" s="3" t="s">
        <v>96</v>
      </c>
      <c r="V17" s="1" t="s">
        <v>97</v>
      </c>
      <c r="W17" s="3" t="s">
        <v>98</v>
      </c>
      <c r="X17" s="3" t="s">
        <v>99</v>
      </c>
      <c r="Y17" s="1" t="s">
        <v>100</v>
      </c>
      <c r="Z17" s="3" t="s">
        <v>101</v>
      </c>
      <c r="AA17" s="3" t="s">
        <v>102</v>
      </c>
      <c r="AB17" s="3" t="s">
        <v>103</v>
      </c>
      <c r="AC17" s="3" t="s">
        <v>104</v>
      </c>
      <c r="AD17" s="3">
        <v>0</v>
      </c>
      <c r="AF17" s="3" t="s">
        <v>104</v>
      </c>
      <c r="AG17" s="3" t="s">
        <v>105</v>
      </c>
      <c r="AH17" s="3" t="s">
        <v>106</v>
      </c>
      <c r="AO17" s="3" t="s">
        <v>107</v>
      </c>
      <c r="AP17" s="3" t="s">
        <v>108</v>
      </c>
      <c r="AQ17" s="3" t="s">
        <v>108</v>
      </c>
      <c r="BG17" s="3" t="s">
        <v>108</v>
      </c>
      <c r="BH17" s="3" t="s">
        <v>109</v>
      </c>
      <c r="BI17" s="3">
        <v>0</v>
      </c>
      <c r="BJ17" s="3" t="s">
        <v>108</v>
      </c>
      <c r="BL17" s="3" t="s">
        <v>111</v>
      </c>
      <c r="BM17" s="3" t="s">
        <v>112</v>
      </c>
      <c r="BN17" s="3" t="s">
        <v>113</v>
      </c>
      <c r="BO17" s="3" t="s">
        <v>114</v>
      </c>
      <c r="BP17" s="3" t="s">
        <v>107</v>
      </c>
      <c r="BQ17" s="3" t="s">
        <v>107</v>
      </c>
      <c r="BR17" s="3" t="s">
        <v>107</v>
      </c>
      <c r="BS17" s="3" t="s">
        <v>108</v>
      </c>
      <c r="BT17" s="3" t="s">
        <v>107</v>
      </c>
      <c r="BU17" s="3" t="s">
        <v>107</v>
      </c>
      <c r="BV17" s="3" t="s">
        <v>115</v>
      </c>
      <c r="BW17" s="3" t="s">
        <v>116</v>
      </c>
      <c r="BX17" s="3" t="s">
        <v>117</v>
      </c>
      <c r="BY17" s="3" t="s">
        <v>118</v>
      </c>
      <c r="BZ17" s="3" t="s">
        <v>119</v>
      </c>
      <c r="CC17" s="3" t="s">
        <v>107</v>
      </c>
      <c r="CD17" s="3" t="s">
        <v>107</v>
      </c>
      <c r="CE17" s="3" t="s">
        <v>107</v>
      </c>
      <c r="CF17" s="3" t="s">
        <v>120</v>
      </c>
      <c r="CG17" s="3" t="s">
        <v>107</v>
      </c>
      <c r="CH17" s="3" t="s">
        <v>107</v>
      </c>
      <c r="CI17" s="3" t="s">
        <v>121</v>
      </c>
      <c r="CJ17" s="3" t="s">
        <v>122</v>
      </c>
      <c r="CK17" s="3" t="s">
        <v>123</v>
      </c>
    </row>
    <row r="18" spans="1:89" outlineLevel="1" x14ac:dyDescent="0.25">
      <c r="A18" t="s">
        <v>142</v>
      </c>
      <c r="F18" s="3">
        <v>1.01</v>
      </c>
      <c r="G18" s="3">
        <v>2.1350000000000002</v>
      </c>
      <c r="H18" s="1" t="s">
        <v>92</v>
      </c>
      <c r="I18" s="1">
        <v>0.18</v>
      </c>
      <c r="L18" s="1">
        <v>1.0099999999999998</v>
      </c>
      <c r="M18" s="1">
        <v>2.1350000000000002</v>
      </c>
      <c r="O18" s="1">
        <v>0</v>
      </c>
      <c r="P18" s="3" t="s">
        <v>94</v>
      </c>
      <c r="Q18" s="3">
        <v>0.17500000000000002</v>
      </c>
      <c r="R18" s="3" t="s">
        <v>95</v>
      </c>
      <c r="S18" s="3" t="s">
        <v>95</v>
      </c>
      <c r="T18" s="3" t="s">
        <v>96</v>
      </c>
      <c r="V18" s="1" t="s">
        <v>97</v>
      </c>
      <c r="W18" s="3" t="s">
        <v>98</v>
      </c>
      <c r="X18" s="3" t="s">
        <v>99</v>
      </c>
      <c r="Y18" s="1" t="s">
        <v>100</v>
      </c>
      <c r="Z18" s="3" t="s">
        <v>101</v>
      </c>
      <c r="AA18" s="3" t="s">
        <v>102</v>
      </c>
      <c r="AB18" s="3" t="s">
        <v>103</v>
      </c>
      <c r="AC18" s="3" t="s">
        <v>104</v>
      </c>
      <c r="AD18" s="3">
        <v>0</v>
      </c>
      <c r="AF18" s="3" t="s">
        <v>104</v>
      </c>
      <c r="AG18" s="3" t="s">
        <v>105</v>
      </c>
      <c r="AH18" s="3" t="s">
        <v>106</v>
      </c>
      <c r="AO18" s="3" t="s">
        <v>107</v>
      </c>
      <c r="AP18" s="3" t="s">
        <v>108</v>
      </c>
      <c r="AQ18" s="3" t="s">
        <v>108</v>
      </c>
      <c r="BG18" s="3" t="s">
        <v>108</v>
      </c>
      <c r="BH18" s="3" t="s">
        <v>109</v>
      </c>
      <c r="BI18" s="3">
        <v>0</v>
      </c>
      <c r="BJ18" s="3" t="s">
        <v>108</v>
      </c>
      <c r="BL18" s="3" t="s">
        <v>111</v>
      </c>
      <c r="BM18" s="3" t="s">
        <v>112</v>
      </c>
      <c r="BN18" s="3" t="s">
        <v>113</v>
      </c>
      <c r="BO18" s="3" t="s">
        <v>114</v>
      </c>
      <c r="BP18" s="3" t="s">
        <v>107</v>
      </c>
      <c r="BQ18" s="3" t="s">
        <v>107</v>
      </c>
      <c r="BR18" s="3" t="s">
        <v>107</v>
      </c>
      <c r="BS18" s="3" t="s">
        <v>108</v>
      </c>
      <c r="BT18" s="3" t="s">
        <v>107</v>
      </c>
      <c r="BU18" s="3" t="s">
        <v>107</v>
      </c>
      <c r="BV18" s="3" t="s">
        <v>115</v>
      </c>
      <c r="BW18" s="3" t="s">
        <v>116</v>
      </c>
      <c r="BX18" s="3" t="s">
        <v>117</v>
      </c>
      <c r="BY18" s="3" t="s">
        <v>118</v>
      </c>
      <c r="BZ18" s="3" t="s">
        <v>119</v>
      </c>
      <c r="CC18" s="3" t="s">
        <v>107</v>
      </c>
      <c r="CD18" s="3" t="s">
        <v>107</v>
      </c>
      <c r="CE18" s="3" t="s">
        <v>107</v>
      </c>
      <c r="CF18" s="3" t="s">
        <v>120</v>
      </c>
      <c r="CG18" s="3" t="s">
        <v>107</v>
      </c>
      <c r="CH18" s="3" t="s">
        <v>107</v>
      </c>
      <c r="CI18" s="3" t="s">
        <v>121</v>
      </c>
      <c r="CJ18" s="3" t="s">
        <v>122</v>
      </c>
      <c r="CK18" s="3" t="s">
        <v>123</v>
      </c>
    </row>
    <row r="19" spans="1:89" outlineLevel="1" x14ac:dyDescent="0.25">
      <c r="A19" t="s">
        <v>143</v>
      </c>
      <c r="F19" s="3">
        <v>0.88500000000000012</v>
      </c>
      <c r="G19" s="3">
        <v>2.1350000000000002</v>
      </c>
      <c r="H19" s="1" t="s">
        <v>92</v>
      </c>
      <c r="I19" s="1">
        <v>0.18</v>
      </c>
      <c r="L19" s="1">
        <v>0.8849999999999999</v>
      </c>
      <c r="M19" s="1">
        <v>2.1350000000000002</v>
      </c>
      <c r="O19" s="1">
        <v>0</v>
      </c>
      <c r="P19" s="3" t="s">
        <v>94</v>
      </c>
      <c r="Q19" s="3">
        <v>0.17500000000000002</v>
      </c>
      <c r="R19" s="3" t="s">
        <v>95</v>
      </c>
      <c r="S19" s="3" t="s">
        <v>95</v>
      </c>
      <c r="T19" s="3" t="s">
        <v>96</v>
      </c>
      <c r="V19" s="1" t="s">
        <v>97</v>
      </c>
      <c r="W19" s="3" t="s">
        <v>98</v>
      </c>
      <c r="X19" s="3" t="s">
        <v>99</v>
      </c>
      <c r="Y19" s="1" t="s">
        <v>100</v>
      </c>
      <c r="Z19" s="3" t="s">
        <v>101</v>
      </c>
      <c r="AA19" s="3" t="s">
        <v>102</v>
      </c>
      <c r="AB19" s="3" t="s">
        <v>103</v>
      </c>
      <c r="AC19" s="3" t="s">
        <v>104</v>
      </c>
      <c r="AD19" s="3">
        <v>0</v>
      </c>
      <c r="AF19" s="3" t="s">
        <v>104</v>
      </c>
      <c r="AG19" s="3" t="s">
        <v>105</v>
      </c>
      <c r="AH19" s="3" t="s">
        <v>106</v>
      </c>
      <c r="AO19" s="3" t="s">
        <v>107</v>
      </c>
      <c r="AP19" s="3" t="s">
        <v>108</v>
      </c>
      <c r="AQ19" s="3" t="s">
        <v>108</v>
      </c>
      <c r="BG19" s="3" t="s">
        <v>108</v>
      </c>
      <c r="BH19" s="3" t="s">
        <v>109</v>
      </c>
      <c r="BI19" s="3">
        <v>0</v>
      </c>
      <c r="BJ19" s="3" t="s">
        <v>108</v>
      </c>
      <c r="BL19" s="3" t="s">
        <v>111</v>
      </c>
      <c r="BM19" s="3" t="s">
        <v>112</v>
      </c>
      <c r="BN19" s="3" t="s">
        <v>113</v>
      </c>
      <c r="BO19" s="3" t="s">
        <v>114</v>
      </c>
      <c r="BP19" s="3" t="s">
        <v>107</v>
      </c>
      <c r="BQ19" s="3" t="s">
        <v>107</v>
      </c>
      <c r="BR19" s="3" t="s">
        <v>107</v>
      </c>
      <c r="BS19" s="3" t="s">
        <v>108</v>
      </c>
      <c r="BT19" s="3" t="s">
        <v>107</v>
      </c>
      <c r="BU19" s="3" t="s">
        <v>107</v>
      </c>
      <c r="BV19" s="3" t="s">
        <v>115</v>
      </c>
      <c r="BW19" s="3" t="s">
        <v>116</v>
      </c>
      <c r="BX19" s="3" t="s">
        <v>117</v>
      </c>
      <c r="BY19" s="3" t="s">
        <v>118</v>
      </c>
      <c r="BZ19" s="3" t="s">
        <v>119</v>
      </c>
      <c r="CC19" s="3" t="s">
        <v>107</v>
      </c>
      <c r="CD19" s="3" t="s">
        <v>107</v>
      </c>
      <c r="CE19" s="3" t="s">
        <v>107</v>
      </c>
      <c r="CF19" s="3" t="s">
        <v>120</v>
      </c>
      <c r="CG19" s="3" t="s">
        <v>107</v>
      </c>
      <c r="CH19" s="3" t="s">
        <v>107</v>
      </c>
      <c r="CI19" s="3" t="s">
        <v>121</v>
      </c>
      <c r="CJ19" s="3" t="s">
        <v>122</v>
      </c>
      <c r="CK19" s="3" t="s">
        <v>123</v>
      </c>
    </row>
    <row r="20" spans="1:89" outlineLevel="1" x14ac:dyDescent="0.25">
      <c r="A20" t="s">
        <v>144</v>
      </c>
      <c r="F20" s="3">
        <v>1.01</v>
      </c>
      <c r="G20" s="3">
        <v>2.1350000000000002</v>
      </c>
      <c r="H20" s="1" t="s">
        <v>92</v>
      </c>
      <c r="I20" s="1">
        <v>0.18</v>
      </c>
      <c r="L20" s="1">
        <v>1.0099999999999998</v>
      </c>
      <c r="M20" s="1">
        <v>2.1350000000000002</v>
      </c>
      <c r="O20" s="1">
        <v>0</v>
      </c>
      <c r="P20" s="3" t="s">
        <v>94</v>
      </c>
      <c r="Q20" s="3">
        <v>0.17500000000000002</v>
      </c>
      <c r="R20" s="3" t="s">
        <v>95</v>
      </c>
      <c r="S20" s="3" t="s">
        <v>95</v>
      </c>
      <c r="T20" s="3" t="s">
        <v>96</v>
      </c>
      <c r="V20" s="1" t="s">
        <v>97</v>
      </c>
      <c r="W20" s="3" t="s">
        <v>98</v>
      </c>
      <c r="X20" s="3" t="s">
        <v>99</v>
      </c>
      <c r="Y20" s="1" t="s">
        <v>100</v>
      </c>
      <c r="Z20" s="3" t="s">
        <v>101</v>
      </c>
      <c r="AA20" s="3" t="s">
        <v>102</v>
      </c>
      <c r="AB20" s="3" t="s">
        <v>103</v>
      </c>
      <c r="AC20" s="3" t="s">
        <v>104</v>
      </c>
      <c r="AD20" s="3">
        <v>0</v>
      </c>
      <c r="AF20" s="3" t="s">
        <v>104</v>
      </c>
      <c r="AG20" s="3" t="s">
        <v>105</v>
      </c>
      <c r="AH20" s="3" t="s">
        <v>106</v>
      </c>
      <c r="AO20" s="3" t="s">
        <v>107</v>
      </c>
      <c r="AP20" s="3" t="s">
        <v>108</v>
      </c>
      <c r="AQ20" s="3" t="s">
        <v>108</v>
      </c>
      <c r="BG20" s="3" t="s">
        <v>108</v>
      </c>
      <c r="BH20" s="3" t="s">
        <v>109</v>
      </c>
      <c r="BI20" s="3">
        <v>0</v>
      </c>
      <c r="BJ20" s="3" t="s">
        <v>108</v>
      </c>
      <c r="BL20" s="3" t="s">
        <v>111</v>
      </c>
      <c r="BM20" s="3" t="s">
        <v>112</v>
      </c>
      <c r="BN20" s="3" t="s">
        <v>113</v>
      </c>
      <c r="BO20" s="3" t="s">
        <v>114</v>
      </c>
      <c r="BP20" s="3" t="s">
        <v>107</v>
      </c>
      <c r="BQ20" s="3" t="s">
        <v>107</v>
      </c>
      <c r="BR20" s="3" t="s">
        <v>107</v>
      </c>
      <c r="BS20" s="3" t="s">
        <v>108</v>
      </c>
      <c r="BT20" s="3" t="s">
        <v>107</v>
      </c>
      <c r="BU20" s="3" t="s">
        <v>107</v>
      </c>
      <c r="BV20" s="3" t="s">
        <v>115</v>
      </c>
      <c r="BW20" s="3" t="s">
        <v>116</v>
      </c>
      <c r="BX20" s="3" t="s">
        <v>117</v>
      </c>
      <c r="BY20" s="3" t="s">
        <v>118</v>
      </c>
      <c r="BZ20" s="3" t="s">
        <v>119</v>
      </c>
      <c r="CC20" s="3" t="s">
        <v>107</v>
      </c>
      <c r="CD20" s="3" t="s">
        <v>107</v>
      </c>
      <c r="CE20" s="3" t="s">
        <v>107</v>
      </c>
      <c r="CF20" s="3" t="s">
        <v>120</v>
      </c>
      <c r="CG20" s="3" t="s">
        <v>107</v>
      </c>
      <c r="CH20" s="3" t="s">
        <v>107</v>
      </c>
      <c r="CI20" s="3" t="s">
        <v>121</v>
      </c>
      <c r="CJ20" s="3" t="s">
        <v>122</v>
      </c>
      <c r="CK20" s="3" t="s">
        <v>123</v>
      </c>
    </row>
    <row r="21" spans="1:89" x14ac:dyDescent="0.25">
      <c r="A21" s="4"/>
      <c r="B21" s="5"/>
      <c r="C21" s="4"/>
      <c r="D21" s="5"/>
      <c r="E21" s="5"/>
      <c r="F21" s="4"/>
      <c r="G21" s="4"/>
      <c r="H21" s="5" t="str">
        <f>"ALR : "&amp;COUNTA(H4:H20)</f>
        <v>ALR : 17</v>
      </c>
      <c r="I21" s="5"/>
      <c r="J21" s="4"/>
      <c r="K21" s="4"/>
      <c r="L21" s="5"/>
      <c r="M21" s="5"/>
      <c r="N21" s="4"/>
      <c r="O21" s="5"/>
      <c r="P21" s="4"/>
      <c r="Q21" s="4"/>
      <c r="R21" s="4"/>
      <c r="S21" s="4"/>
      <c r="T21" s="4"/>
      <c r="U21" s="5"/>
      <c r="V21" s="5"/>
      <c r="W21" s="4"/>
      <c r="X21" s="4"/>
      <c r="Y21" s="5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 outlineLevel="1" x14ac:dyDescent="0.25">
      <c r="A22" t="s">
        <v>145</v>
      </c>
      <c r="C22" s="3" t="s">
        <v>146</v>
      </c>
      <c r="F22" s="3">
        <v>1.5</v>
      </c>
      <c r="G22" s="3">
        <v>2.2599999999999998</v>
      </c>
      <c r="H22" s="1" t="s">
        <v>147</v>
      </c>
      <c r="I22" s="1">
        <v>0.18</v>
      </c>
      <c r="J22" s="3" t="s">
        <v>93</v>
      </c>
      <c r="L22" s="1">
        <v>1.4999999999999993</v>
      </c>
      <c r="M22" s="1">
        <v>2.259999999999998</v>
      </c>
      <c r="O22" s="1">
        <v>0</v>
      </c>
      <c r="P22" s="3" t="s">
        <v>94</v>
      </c>
      <c r="Q22" s="3">
        <v>0.17500000000096813</v>
      </c>
      <c r="R22" s="3" t="s">
        <v>95</v>
      </c>
      <c r="S22" s="3" t="s">
        <v>95</v>
      </c>
      <c r="T22" s="3" t="s">
        <v>96</v>
      </c>
      <c r="V22" s="1" t="s">
        <v>97</v>
      </c>
      <c r="W22" s="3" t="s">
        <v>98</v>
      </c>
      <c r="X22" s="3" t="s">
        <v>99</v>
      </c>
      <c r="Y22" s="1" t="s">
        <v>100</v>
      </c>
      <c r="Z22" s="3" t="s">
        <v>101</v>
      </c>
      <c r="AA22" s="3" t="s">
        <v>102</v>
      </c>
      <c r="AB22" s="3" t="s">
        <v>103</v>
      </c>
      <c r="AC22" s="3" t="s">
        <v>104</v>
      </c>
      <c r="AD22" s="3">
        <v>0</v>
      </c>
      <c r="AF22" s="3" t="s">
        <v>104</v>
      </c>
      <c r="AG22" s="3" t="s">
        <v>105</v>
      </c>
      <c r="AH22" s="3" t="s">
        <v>106</v>
      </c>
      <c r="AO22" s="3" t="s">
        <v>107</v>
      </c>
      <c r="AP22" s="3" t="s">
        <v>108</v>
      </c>
      <c r="AQ22" s="3" t="s">
        <v>108</v>
      </c>
      <c r="BG22" s="3" t="s">
        <v>108</v>
      </c>
      <c r="BH22" s="3" t="s">
        <v>109</v>
      </c>
      <c r="BJ22" s="3" t="s">
        <v>108</v>
      </c>
      <c r="BK22" s="3" t="s">
        <v>110</v>
      </c>
      <c r="BL22" s="3" t="s">
        <v>111</v>
      </c>
      <c r="BM22" s="3" t="s">
        <v>112</v>
      </c>
      <c r="BN22" s="3" t="s">
        <v>113</v>
      </c>
      <c r="BO22" s="3" t="s">
        <v>114</v>
      </c>
      <c r="BP22" s="3" t="s">
        <v>107</v>
      </c>
      <c r="BQ22" s="3" t="s">
        <v>107</v>
      </c>
      <c r="BR22" s="3" t="s">
        <v>107</v>
      </c>
      <c r="BS22" s="3" t="s">
        <v>108</v>
      </c>
      <c r="BT22" s="3" t="s">
        <v>107</v>
      </c>
      <c r="BU22" s="3" t="s">
        <v>107</v>
      </c>
      <c r="BV22" s="3" t="s">
        <v>115</v>
      </c>
      <c r="BW22" s="3" t="s">
        <v>116</v>
      </c>
      <c r="BX22" s="3" t="s">
        <v>117</v>
      </c>
      <c r="BY22" s="3" t="s">
        <v>118</v>
      </c>
      <c r="BZ22" s="3" t="s">
        <v>119</v>
      </c>
      <c r="CC22" s="3" t="s">
        <v>107</v>
      </c>
      <c r="CD22" s="3" t="s">
        <v>107</v>
      </c>
      <c r="CE22" s="3" t="s">
        <v>107</v>
      </c>
      <c r="CF22" s="3" t="s">
        <v>120</v>
      </c>
      <c r="CG22" s="3" t="s">
        <v>107</v>
      </c>
      <c r="CH22" s="3" t="s">
        <v>107</v>
      </c>
      <c r="CI22" s="3" t="s">
        <v>121</v>
      </c>
      <c r="CJ22" s="3" t="s">
        <v>122</v>
      </c>
      <c r="CK22" s="3" t="s">
        <v>123</v>
      </c>
    </row>
    <row r="23" spans="1:89" outlineLevel="1" x14ac:dyDescent="0.25">
      <c r="A23" t="s">
        <v>148</v>
      </c>
      <c r="F23" s="3">
        <v>1</v>
      </c>
      <c r="G23" s="3">
        <v>2.0000000000000004</v>
      </c>
      <c r="H23" s="1" t="s">
        <v>147</v>
      </c>
      <c r="I23" s="1">
        <v>0</v>
      </c>
      <c r="L23" s="1">
        <v>0</v>
      </c>
      <c r="M23" s="1">
        <v>0</v>
      </c>
      <c r="O23" s="1">
        <v>0</v>
      </c>
    </row>
    <row r="24" spans="1:89" outlineLevel="1" x14ac:dyDescent="0.25">
      <c r="A24" t="s">
        <v>149</v>
      </c>
      <c r="F24" s="3">
        <v>1</v>
      </c>
      <c r="G24" s="3">
        <v>2.0000000000000004</v>
      </c>
      <c r="H24" s="1" t="s">
        <v>147</v>
      </c>
      <c r="I24" s="1">
        <v>0</v>
      </c>
      <c r="L24" s="1">
        <v>0</v>
      </c>
      <c r="M24" s="1">
        <v>0</v>
      </c>
      <c r="O24" s="1">
        <v>0</v>
      </c>
    </row>
    <row r="25" spans="1:89" outlineLevel="1" x14ac:dyDescent="0.25">
      <c r="A25" t="s">
        <v>150</v>
      </c>
      <c r="C25" s="3" t="s">
        <v>146</v>
      </c>
      <c r="F25" s="3">
        <v>1.5</v>
      </c>
      <c r="G25" s="3">
        <v>2.2599999999999998</v>
      </c>
      <c r="H25" s="1" t="s">
        <v>147</v>
      </c>
      <c r="I25" s="1">
        <v>0.18</v>
      </c>
      <c r="J25" s="3" t="s">
        <v>93</v>
      </c>
      <c r="L25" s="1">
        <v>1.4999999999999993</v>
      </c>
      <c r="M25" s="1">
        <v>2.259999999999998</v>
      </c>
      <c r="O25" s="1">
        <v>0</v>
      </c>
      <c r="P25" s="3" t="s">
        <v>94</v>
      </c>
      <c r="Q25" s="3">
        <v>0.17500000000096813</v>
      </c>
      <c r="R25" s="3" t="s">
        <v>95</v>
      </c>
      <c r="S25" s="3" t="s">
        <v>95</v>
      </c>
      <c r="T25" s="3" t="s">
        <v>96</v>
      </c>
      <c r="V25" s="1" t="s">
        <v>97</v>
      </c>
      <c r="W25" s="3" t="s">
        <v>98</v>
      </c>
      <c r="X25" s="3" t="s">
        <v>99</v>
      </c>
      <c r="Y25" s="1" t="s">
        <v>100</v>
      </c>
      <c r="Z25" s="3" t="s">
        <v>101</v>
      </c>
      <c r="AA25" s="3" t="s">
        <v>102</v>
      </c>
      <c r="AB25" s="3" t="s">
        <v>103</v>
      </c>
      <c r="AC25" s="3" t="s">
        <v>104</v>
      </c>
      <c r="AD25" s="3">
        <v>0</v>
      </c>
      <c r="AF25" s="3" t="s">
        <v>104</v>
      </c>
      <c r="AG25" s="3" t="s">
        <v>105</v>
      </c>
      <c r="AH25" s="3" t="s">
        <v>106</v>
      </c>
      <c r="AO25" s="3" t="s">
        <v>107</v>
      </c>
      <c r="AP25" s="3" t="s">
        <v>108</v>
      </c>
      <c r="AQ25" s="3" t="s">
        <v>108</v>
      </c>
      <c r="BG25" s="3" t="s">
        <v>108</v>
      </c>
      <c r="BH25" s="3" t="s">
        <v>109</v>
      </c>
      <c r="BJ25" s="3" t="s">
        <v>108</v>
      </c>
      <c r="BK25" s="3" t="s">
        <v>110</v>
      </c>
      <c r="BL25" s="3" t="s">
        <v>111</v>
      </c>
      <c r="BM25" s="3" t="s">
        <v>112</v>
      </c>
      <c r="BN25" s="3" t="s">
        <v>113</v>
      </c>
      <c r="BO25" s="3" t="s">
        <v>114</v>
      </c>
      <c r="BP25" s="3" t="s">
        <v>107</v>
      </c>
      <c r="BQ25" s="3" t="s">
        <v>107</v>
      </c>
      <c r="BR25" s="3" t="s">
        <v>107</v>
      </c>
      <c r="BS25" s="3" t="s">
        <v>108</v>
      </c>
      <c r="BT25" s="3" t="s">
        <v>107</v>
      </c>
      <c r="BU25" s="3" t="s">
        <v>107</v>
      </c>
      <c r="BV25" s="3" t="s">
        <v>115</v>
      </c>
      <c r="BW25" s="3" t="s">
        <v>116</v>
      </c>
      <c r="BX25" s="3" t="s">
        <v>117</v>
      </c>
      <c r="BY25" s="3" t="s">
        <v>118</v>
      </c>
      <c r="BZ25" s="3" t="s">
        <v>119</v>
      </c>
      <c r="CC25" s="3" t="s">
        <v>107</v>
      </c>
      <c r="CD25" s="3" t="s">
        <v>107</v>
      </c>
      <c r="CE25" s="3" t="s">
        <v>107</v>
      </c>
      <c r="CF25" s="3" t="s">
        <v>120</v>
      </c>
      <c r="CG25" s="3" t="s">
        <v>107</v>
      </c>
      <c r="CH25" s="3" t="s">
        <v>107</v>
      </c>
      <c r="CI25" s="3" t="s">
        <v>121</v>
      </c>
      <c r="CJ25" s="3" t="s">
        <v>122</v>
      </c>
      <c r="CK25" s="3" t="s">
        <v>123</v>
      </c>
    </row>
    <row r="26" spans="1:89" x14ac:dyDescent="0.25">
      <c r="A26" s="4"/>
      <c r="B26" s="5"/>
      <c r="C26" s="4"/>
      <c r="D26" s="5"/>
      <c r="E26" s="5"/>
      <c r="F26" s="4"/>
      <c r="G26" s="4"/>
      <c r="H26" s="5" t="str">
        <f>"HO : "&amp;COUNTA(H22:H25)</f>
        <v>HO : 4</v>
      </c>
      <c r="I26" s="5"/>
      <c r="J26" s="4"/>
      <c r="K26" s="4"/>
      <c r="L26" s="5"/>
      <c r="M26" s="5"/>
      <c r="N26" s="4"/>
      <c r="O26" s="5"/>
      <c r="P26" s="4"/>
      <c r="Q26" s="4"/>
      <c r="R26" s="4"/>
      <c r="S26" s="4"/>
      <c r="T26" s="4"/>
      <c r="U26" s="5"/>
      <c r="V26" s="5"/>
      <c r="W26" s="4"/>
      <c r="X26" s="4"/>
      <c r="Y26" s="5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outlineLevel="1" x14ac:dyDescent="0.25">
      <c r="A27" t="s">
        <v>151</v>
      </c>
      <c r="C27" s="3" t="s">
        <v>152</v>
      </c>
      <c r="F27" s="3">
        <v>1.6250000000000002</v>
      </c>
      <c r="G27" s="3">
        <v>2.5000000000000004</v>
      </c>
      <c r="H27" s="1" t="s">
        <v>104</v>
      </c>
      <c r="I27" s="1">
        <v>0.18</v>
      </c>
      <c r="J27" s="3" t="s">
        <v>93</v>
      </c>
      <c r="L27" s="1">
        <v>1.2500000000000002</v>
      </c>
      <c r="M27" s="1">
        <v>2.1</v>
      </c>
      <c r="O27" s="1">
        <v>0</v>
      </c>
      <c r="P27" s="3" t="s">
        <v>94</v>
      </c>
      <c r="Q27" s="3">
        <v>0.17499999999999999</v>
      </c>
      <c r="R27" s="3" t="s">
        <v>95</v>
      </c>
      <c r="S27" s="3" t="s">
        <v>95</v>
      </c>
      <c r="T27" s="3" t="s">
        <v>96</v>
      </c>
      <c r="V27" s="1" t="s">
        <v>97</v>
      </c>
      <c r="W27" s="3" t="s">
        <v>98</v>
      </c>
      <c r="X27" s="3" t="s">
        <v>99</v>
      </c>
      <c r="Y27" s="1" t="s">
        <v>100</v>
      </c>
      <c r="Z27" s="3" t="s">
        <v>101</v>
      </c>
      <c r="AA27" s="3" t="s">
        <v>102</v>
      </c>
      <c r="AB27" s="3" t="s">
        <v>103</v>
      </c>
      <c r="AC27" s="3" t="s">
        <v>104</v>
      </c>
      <c r="AD27" s="3">
        <v>0</v>
      </c>
      <c r="AF27" s="3" t="s">
        <v>104</v>
      </c>
      <c r="AG27" s="3" t="s">
        <v>105</v>
      </c>
      <c r="AH27" s="3" t="s">
        <v>106</v>
      </c>
      <c r="AO27" s="3" t="s">
        <v>107</v>
      </c>
      <c r="AP27" s="3" t="s">
        <v>108</v>
      </c>
      <c r="AQ27" s="3" t="s">
        <v>108</v>
      </c>
      <c r="AS27" s="3">
        <v>0.37499999999999978</v>
      </c>
      <c r="AT27" s="3">
        <v>2.0999999999999983</v>
      </c>
      <c r="AY27" s="3">
        <v>1.625</v>
      </c>
      <c r="AZ27" s="3">
        <v>0.39999999999999708</v>
      </c>
      <c r="BG27" s="3" t="s">
        <v>108</v>
      </c>
      <c r="BH27" s="3" t="s">
        <v>109</v>
      </c>
      <c r="BJ27" s="3" t="s">
        <v>108</v>
      </c>
      <c r="BK27" s="3" t="s">
        <v>110</v>
      </c>
      <c r="BL27" s="3" t="s">
        <v>111</v>
      </c>
      <c r="BM27" s="3" t="s">
        <v>112</v>
      </c>
      <c r="BN27" s="3" t="s">
        <v>113</v>
      </c>
      <c r="BO27" s="3" t="s">
        <v>114</v>
      </c>
      <c r="BP27" s="3" t="s">
        <v>107</v>
      </c>
      <c r="BQ27" s="3" t="s">
        <v>107</v>
      </c>
      <c r="BR27" s="3" t="s">
        <v>107</v>
      </c>
      <c r="BS27" s="3" t="s">
        <v>108</v>
      </c>
      <c r="BT27" s="3" t="s">
        <v>107</v>
      </c>
      <c r="BU27" s="3" t="s">
        <v>107</v>
      </c>
      <c r="BV27" s="3" t="s">
        <v>115</v>
      </c>
      <c r="BW27" s="3" t="s">
        <v>116</v>
      </c>
      <c r="BX27" s="3" t="s">
        <v>117</v>
      </c>
      <c r="BY27" s="3" t="s">
        <v>118</v>
      </c>
      <c r="BZ27" s="3" t="s">
        <v>119</v>
      </c>
      <c r="CC27" s="3" t="s">
        <v>107</v>
      </c>
      <c r="CD27" s="3" t="s">
        <v>107</v>
      </c>
      <c r="CE27" s="3" t="s">
        <v>107</v>
      </c>
      <c r="CF27" s="3" t="s">
        <v>120</v>
      </c>
      <c r="CG27" s="3" t="s">
        <v>107</v>
      </c>
      <c r="CH27" s="3" t="s">
        <v>107</v>
      </c>
      <c r="CI27" s="3" t="s">
        <v>121</v>
      </c>
      <c r="CJ27" s="3" t="s">
        <v>122</v>
      </c>
      <c r="CK27" s="3" t="s">
        <v>123</v>
      </c>
    </row>
    <row r="28" spans="1:89" outlineLevel="1" x14ac:dyDescent="0.25">
      <c r="A28" t="s">
        <v>153</v>
      </c>
      <c r="C28" s="3" t="s">
        <v>152</v>
      </c>
      <c r="F28" s="3">
        <v>1.6250000000000002</v>
      </c>
      <c r="G28" s="3">
        <v>2.5000000000000004</v>
      </c>
      <c r="H28" s="1" t="s">
        <v>104</v>
      </c>
      <c r="I28" s="1">
        <v>0.18</v>
      </c>
      <c r="J28" s="3" t="s">
        <v>93</v>
      </c>
      <c r="L28" s="1">
        <v>1.2500000000000002</v>
      </c>
      <c r="M28" s="1">
        <v>2.1</v>
      </c>
      <c r="O28" s="1">
        <v>0</v>
      </c>
      <c r="P28" s="3" t="s">
        <v>94</v>
      </c>
      <c r="Q28" s="3">
        <v>0.17499999999999999</v>
      </c>
      <c r="R28" s="3" t="s">
        <v>95</v>
      </c>
      <c r="S28" s="3" t="s">
        <v>95</v>
      </c>
      <c r="T28" s="3" t="s">
        <v>96</v>
      </c>
      <c r="V28" s="1" t="s">
        <v>97</v>
      </c>
      <c r="W28" s="3" t="s">
        <v>98</v>
      </c>
      <c r="X28" s="3" t="s">
        <v>99</v>
      </c>
      <c r="Y28" s="1" t="s">
        <v>100</v>
      </c>
      <c r="Z28" s="3" t="s">
        <v>101</v>
      </c>
      <c r="AA28" s="3" t="s">
        <v>102</v>
      </c>
      <c r="AB28" s="3" t="s">
        <v>103</v>
      </c>
      <c r="AC28" s="3" t="s">
        <v>104</v>
      </c>
      <c r="AD28" s="3">
        <v>0</v>
      </c>
      <c r="AF28" s="3" t="s">
        <v>104</v>
      </c>
      <c r="AG28" s="3" t="s">
        <v>105</v>
      </c>
      <c r="AH28" s="3" t="s">
        <v>106</v>
      </c>
      <c r="AO28" s="3" t="s">
        <v>107</v>
      </c>
      <c r="AP28" s="3" t="s">
        <v>108</v>
      </c>
      <c r="AQ28" s="3" t="s">
        <v>108</v>
      </c>
      <c r="AS28" s="3">
        <v>0.37499999999999978</v>
      </c>
      <c r="AT28" s="3">
        <v>2.0999999999999983</v>
      </c>
      <c r="AY28" s="3">
        <v>1.625</v>
      </c>
      <c r="AZ28" s="3">
        <v>0.39999999999999708</v>
      </c>
      <c r="BG28" s="3" t="s">
        <v>108</v>
      </c>
      <c r="BH28" s="3" t="s">
        <v>109</v>
      </c>
      <c r="BJ28" s="3" t="s">
        <v>108</v>
      </c>
      <c r="BK28" s="3" t="s">
        <v>110</v>
      </c>
      <c r="BL28" s="3" t="s">
        <v>111</v>
      </c>
      <c r="BM28" s="3" t="s">
        <v>112</v>
      </c>
      <c r="BN28" s="3" t="s">
        <v>113</v>
      </c>
      <c r="BO28" s="3" t="s">
        <v>114</v>
      </c>
      <c r="BP28" s="3" t="s">
        <v>107</v>
      </c>
      <c r="BQ28" s="3" t="s">
        <v>107</v>
      </c>
      <c r="BR28" s="3" t="s">
        <v>107</v>
      </c>
      <c r="BS28" s="3" t="s">
        <v>108</v>
      </c>
      <c r="BT28" s="3" t="s">
        <v>107</v>
      </c>
      <c r="BU28" s="3" t="s">
        <v>107</v>
      </c>
      <c r="BV28" s="3" t="s">
        <v>115</v>
      </c>
      <c r="BW28" s="3" t="s">
        <v>116</v>
      </c>
      <c r="BX28" s="3" t="s">
        <v>117</v>
      </c>
      <c r="BY28" s="3" t="s">
        <v>118</v>
      </c>
      <c r="BZ28" s="3" t="s">
        <v>119</v>
      </c>
      <c r="CC28" s="3" t="s">
        <v>107</v>
      </c>
      <c r="CD28" s="3" t="s">
        <v>107</v>
      </c>
      <c r="CE28" s="3" t="s">
        <v>107</v>
      </c>
      <c r="CF28" s="3" t="s">
        <v>120</v>
      </c>
      <c r="CG28" s="3" t="s">
        <v>107</v>
      </c>
      <c r="CH28" s="3" t="s">
        <v>107</v>
      </c>
      <c r="CI28" s="3" t="s">
        <v>121</v>
      </c>
      <c r="CJ28" s="3" t="s">
        <v>122</v>
      </c>
      <c r="CK28" s="3" t="s">
        <v>123</v>
      </c>
    </row>
    <row r="29" spans="1:89" x14ac:dyDescent="0.25">
      <c r="A29" s="4"/>
      <c r="B29" s="5"/>
      <c r="C29" s="4"/>
      <c r="D29" s="5"/>
      <c r="E29" s="5"/>
      <c r="F29" s="4"/>
      <c r="G29" s="4"/>
      <c r="H29" s="5" t="str">
        <f>"ST : " &amp; COUNTA(H27:H28)</f>
        <v>ST : 2</v>
      </c>
      <c r="I29" s="5"/>
      <c r="J29" s="4"/>
      <c r="K29" s="4"/>
      <c r="L29" s="5"/>
      <c r="M29" s="5"/>
      <c r="N29" s="4"/>
      <c r="O29" s="5"/>
      <c r="P29" s="4"/>
      <c r="Q29" s="4"/>
      <c r="R29" s="4"/>
      <c r="S29" s="4"/>
      <c r="T29" s="4"/>
      <c r="U29" s="5"/>
      <c r="V29" s="5"/>
      <c r="W29" s="4"/>
      <c r="X29" s="4"/>
      <c r="Y29" s="5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</sheetData>
  <sheetProtection formatCells="0" formatColumns="0" formatRows="0" sort="0" autoFilter="0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6"/>
  <sheetViews>
    <sheetView workbookViewId="0">
      <selection activeCell="A26" sqref="A4:XFD26"/>
    </sheetView>
  </sheetViews>
  <sheetFormatPr baseColWidth="10" defaultRowHeight="15" x14ac:dyDescent="0.25"/>
  <cols>
    <col min="1" max="1" width="1.7109375" style="19" customWidth="1"/>
    <col min="2" max="2" width="6.85546875" bestFit="1" customWidth="1"/>
    <col min="3" max="6" width="3.7109375" bestFit="1" customWidth="1"/>
    <col min="7" max="8" width="5" bestFit="1" customWidth="1"/>
    <col min="9" max="10" width="3.7109375" bestFit="1" customWidth="1"/>
    <col min="11" max="12" width="6" bestFit="1" customWidth="1"/>
    <col min="13" max="13" width="5" bestFit="1" customWidth="1"/>
    <col min="14" max="14" width="3.7109375" bestFit="1" customWidth="1"/>
    <col min="15" max="15" width="4.140625" style="10" bestFit="1" customWidth="1"/>
    <col min="16" max="16" width="6" style="11" bestFit="1" customWidth="1"/>
    <col min="17" max="17" width="6.28515625" style="11" bestFit="1" customWidth="1"/>
    <col min="18" max="18" width="3.7109375" style="12" bestFit="1" customWidth="1"/>
    <col min="19" max="19" width="3.7109375" bestFit="1" customWidth="1"/>
    <col min="20" max="20" width="3.85546875" style="9" bestFit="1" customWidth="1"/>
    <col min="21" max="23" width="3.7109375" bestFit="1" customWidth="1"/>
    <col min="24" max="24" width="5.5703125" bestFit="1" customWidth="1"/>
    <col min="25" max="25" width="3.7109375" bestFit="1" customWidth="1"/>
    <col min="26" max="26" width="4.28515625" bestFit="1" customWidth="1"/>
    <col min="27" max="32" width="3.7109375" bestFit="1" customWidth="1"/>
    <col min="33" max="33" width="4.85546875" bestFit="1" customWidth="1"/>
    <col min="34" max="43" width="3.7109375" bestFit="1" customWidth="1"/>
    <col min="44" max="44" width="7" bestFit="1" customWidth="1"/>
    <col min="45" max="45" width="5" bestFit="1" customWidth="1"/>
    <col min="46" max="46" width="3.7109375" bestFit="1" customWidth="1"/>
    <col min="47" max="47" width="7" bestFit="1" customWidth="1"/>
    <col min="48" max="48" width="4" bestFit="1" customWidth="1"/>
    <col min="49" max="49" width="4.7109375" bestFit="1" customWidth="1"/>
    <col min="50" max="50" width="6" bestFit="1" customWidth="1"/>
    <col min="51" max="51" width="5" bestFit="1" customWidth="1"/>
    <col min="52" max="52" width="3.7109375" bestFit="1" customWidth="1"/>
    <col min="53" max="53" width="7" bestFit="1" customWidth="1"/>
    <col min="54" max="54" width="4" bestFit="1" customWidth="1"/>
    <col min="55" max="55" width="3.7109375" bestFit="1" customWidth="1"/>
    <col min="56" max="56" width="7" bestFit="1" customWidth="1"/>
    <col min="57" max="57" width="5" bestFit="1" customWidth="1"/>
    <col min="58" max="90" width="3.7109375" bestFit="1" customWidth="1"/>
  </cols>
  <sheetData>
    <row r="1" spans="1:90" x14ac:dyDescent="0.25">
      <c r="O1" s="21" t="s">
        <v>156</v>
      </c>
      <c r="P1" s="22"/>
      <c r="Q1" s="22"/>
      <c r="R1" s="23"/>
      <c r="T1" s="16"/>
    </row>
    <row r="2" spans="1:90" x14ac:dyDescent="0.25">
      <c r="O2" s="24"/>
      <c r="P2" s="22"/>
      <c r="Q2" s="22"/>
      <c r="R2" s="23"/>
      <c r="T2" s="16"/>
    </row>
    <row r="3" spans="1:90" s="6" customFormat="1" ht="186" customHeight="1" x14ac:dyDescent="0.25">
      <c r="A3" s="20"/>
      <c r="B3" s="6" t="s">
        <v>2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3" t="s">
        <v>16</v>
      </c>
      <c r="P3" s="14" t="s">
        <v>17</v>
      </c>
      <c r="Q3" s="14" t="s">
        <v>18</v>
      </c>
      <c r="R3" s="15" t="s">
        <v>19</v>
      </c>
      <c r="S3" s="7" t="s">
        <v>20</v>
      </c>
      <c r="T3" s="8" t="s">
        <v>21</v>
      </c>
      <c r="U3" s="7" t="s">
        <v>22</v>
      </c>
      <c r="V3" s="7" t="s">
        <v>23</v>
      </c>
      <c r="W3" s="7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  <c r="AE3" s="6" t="s">
        <v>32</v>
      </c>
      <c r="AF3" s="6" t="s">
        <v>33</v>
      </c>
      <c r="AG3" s="6" t="s">
        <v>34</v>
      </c>
      <c r="AH3" s="6" t="s">
        <v>35</v>
      </c>
      <c r="AI3" s="6" t="s">
        <v>36</v>
      </c>
      <c r="AJ3" s="6" t="s">
        <v>37</v>
      </c>
      <c r="AK3" s="6" t="s">
        <v>38</v>
      </c>
      <c r="AL3" s="6" t="s">
        <v>39</v>
      </c>
      <c r="AM3" s="6" t="s">
        <v>40</v>
      </c>
      <c r="AN3" s="6" t="s">
        <v>41</v>
      </c>
      <c r="AO3" s="6" t="s">
        <v>42</v>
      </c>
      <c r="AP3" s="6" t="s">
        <v>43</v>
      </c>
      <c r="AQ3" s="6" t="s">
        <v>44</v>
      </c>
      <c r="AR3" s="6" t="s">
        <v>45</v>
      </c>
      <c r="AS3" s="6" t="s">
        <v>46</v>
      </c>
      <c r="AT3" s="6" t="s">
        <v>47</v>
      </c>
      <c r="AU3" s="6" t="s">
        <v>48</v>
      </c>
      <c r="AV3" s="6" t="s">
        <v>49</v>
      </c>
      <c r="AW3" s="6" t="s">
        <v>50</v>
      </c>
      <c r="AX3" s="6" t="s">
        <v>51</v>
      </c>
      <c r="AY3" s="6" t="s">
        <v>52</v>
      </c>
      <c r="AZ3" s="6" t="s">
        <v>53</v>
      </c>
      <c r="BA3" s="6" t="s">
        <v>54</v>
      </c>
      <c r="BB3" s="6" t="s">
        <v>55</v>
      </c>
      <c r="BC3" s="6" t="s">
        <v>56</v>
      </c>
      <c r="BD3" s="6" t="s">
        <v>57</v>
      </c>
      <c r="BE3" s="6" t="s">
        <v>58</v>
      </c>
      <c r="BF3" s="6" t="s">
        <v>59</v>
      </c>
      <c r="BG3" s="6" t="s">
        <v>60</v>
      </c>
      <c r="BH3" s="6" t="s">
        <v>61</v>
      </c>
      <c r="BI3" s="6" t="s">
        <v>62</v>
      </c>
      <c r="BJ3" s="6" t="s">
        <v>63</v>
      </c>
      <c r="BK3" s="6" t="s">
        <v>64</v>
      </c>
      <c r="BL3" s="6" t="s">
        <v>65</v>
      </c>
      <c r="BM3" s="6" t="s">
        <v>66</v>
      </c>
      <c r="BN3" s="6" t="s">
        <v>67</v>
      </c>
      <c r="BO3" s="6" t="s">
        <v>68</v>
      </c>
      <c r="BP3" s="6" t="s">
        <v>69</v>
      </c>
      <c r="BQ3" s="6" t="s">
        <v>70</v>
      </c>
      <c r="BR3" s="6" t="s">
        <v>71</v>
      </c>
      <c r="BS3" s="6" t="s">
        <v>72</v>
      </c>
      <c r="BT3" s="6" t="s">
        <v>73</v>
      </c>
      <c r="BU3" s="6" t="s">
        <v>74</v>
      </c>
      <c r="BV3" s="6" t="s">
        <v>75</v>
      </c>
      <c r="BW3" s="6" t="s">
        <v>76</v>
      </c>
      <c r="BX3" s="6" t="s">
        <v>77</v>
      </c>
      <c r="BY3" s="6" t="s">
        <v>78</v>
      </c>
      <c r="BZ3" s="6" t="s">
        <v>79</v>
      </c>
      <c r="CA3" s="6" t="s">
        <v>80</v>
      </c>
      <c r="CB3" s="6" t="s">
        <v>81</v>
      </c>
      <c r="CC3" s="6" t="s">
        <v>82</v>
      </c>
      <c r="CD3" s="6" t="s">
        <v>83</v>
      </c>
      <c r="CE3" s="6" t="s">
        <v>84</v>
      </c>
      <c r="CF3" s="6" t="s">
        <v>85</v>
      </c>
      <c r="CG3" s="6" t="s">
        <v>86</v>
      </c>
      <c r="CH3" s="6" t="s">
        <v>87</v>
      </c>
      <c r="CI3" s="6" t="s">
        <v>88</v>
      </c>
      <c r="CJ3" s="6" t="s">
        <v>89</v>
      </c>
      <c r="CK3" s="6" t="s">
        <v>154</v>
      </c>
      <c r="CL3" s="6" t="s">
        <v>155</v>
      </c>
    </row>
    <row r="4" spans="1:90" x14ac:dyDescent="0.25">
      <c r="A4" s="19" t="s">
        <v>90</v>
      </c>
      <c r="B4" s="18"/>
      <c r="G4" t="s">
        <v>92</v>
      </c>
      <c r="H4">
        <v>0.18</v>
      </c>
      <c r="I4">
        <v>1</v>
      </c>
      <c r="K4">
        <v>1.375</v>
      </c>
      <c r="L4">
        <v>2.2000000000000002</v>
      </c>
      <c r="M4">
        <v>0.85</v>
      </c>
      <c r="N4">
        <v>0</v>
      </c>
      <c r="O4" s="10" t="s">
        <v>94</v>
      </c>
      <c r="P4" s="11">
        <v>0.17499999999999999</v>
      </c>
      <c r="Q4" s="11" t="s">
        <v>95</v>
      </c>
      <c r="S4" t="s">
        <v>96</v>
      </c>
      <c r="U4" t="s">
        <v>97</v>
      </c>
      <c r="V4" t="s">
        <v>98</v>
      </c>
      <c r="W4" t="s">
        <v>99</v>
      </c>
      <c r="X4" t="s">
        <v>100</v>
      </c>
      <c r="Y4" t="s">
        <v>101</v>
      </c>
      <c r="Z4" t="s">
        <v>102</v>
      </c>
      <c r="AA4" t="s">
        <v>103</v>
      </c>
      <c r="AB4" t="s">
        <v>104</v>
      </c>
      <c r="AC4">
        <v>0</v>
      </c>
      <c r="AE4" t="s">
        <v>104</v>
      </c>
      <c r="AF4" t="s">
        <v>105</v>
      </c>
      <c r="AG4" t="s">
        <v>106</v>
      </c>
      <c r="AN4">
        <v>1</v>
      </c>
      <c r="AO4">
        <v>0</v>
      </c>
      <c r="AP4">
        <v>0</v>
      </c>
      <c r="AR4">
        <v>0.5625</v>
      </c>
      <c r="AS4">
        <v>2.2000000000000002</v>
      </c>
      <c r="AU4">
        <v>0.562500000000001</v>
      </c>
      <c r="AV4">
        <v>0.79999999999999405</v>
      </c>
      <c r="AX4">
        <v>1.375</v>
      </c>
      <c r="AY4">
        <v>0.79999999999999405</v>
      </c>
      <c r="BA4">
        <v>1.0625</v>
      </c>
      <c r="BB4">
        <v>0.79999999999999605</v>
      </c>
      <c r="BD4">
        <v>1.0625</v>
      </c>
      <c r="BE4">
        <v>2.2000000000000099</v>
      </c>
      <c r="BF4">
        <v>0</v>
      </c>
      <c r="BG4" t="s">
        <v>109</v>
      </c>
      <c r="BI4">
        <v>0</v>
      </c>
      <c r="BJ4" t="s">
        <v>110</v>
      </c>
      <c r="BK4" t="s">
        <v>111</v>
      </c>
      <c r="BL4" t="s">
        <v>112</v>
      </c>
      <c r="BM4" t="s">
        <v>113</v>
      </c>
      <c r="BN4" t="s">
        <v>114</v>
      </c>
      <c r="BO4">
        <v>1</v>
      </c>
      <c r="BP4">
        <v>1</v>
      </c>
      <c r="BQ4">
        <v>1</v>
      </c>
      <c r="BR4">
        <v>0</v>
      </c>
      <c r="BS4">
        <v>1</v>
      </c>
      <c r="BT4">
        <v>1</v>
      </c>
      <c r="BU4" t="s">
        <v>115</v>
      </c>
      <c r="BV4" t="s">
        <v>116</v>
      </c>
      <c r="BW4" t="s">
        <v>117</v>
      </c>
      <c r="BX4" t="s">
        <v>118</v>
      </c>
      <c r="BY4" t="s">
        <v>119</v>
      </c>
      <c r="CB4">
        <v>1</v>
      </c>
      <c r="CC4">
        <v>1</v>
      </c>
      <c r="CD4">
        <v>1</v>
      </c>
      <c r="CE4" t="s">
        <v>120</v>
      </c>
      <c r="CF4">
        <v>1</v>
      </c>
      <c r="CG4">
        <v>1</v>
      </c>
      <c r="CH4" t="s">
        <v>121</v>
      </c>
      <c r="CI4" t="s">
        <v>122</v>
      </c>
      <c r="CJ4" t="s">
        <v>123</v>
      </c>
    </row>
    <row r="5" spans="1:90" x14ac:dyDescent="0.25">
      <c r="A5" s="19" t="s">
        <v>145</v>
      </c>
      <c r="B5" s="18"/>
      <c r="G5" t="s">
        <v>147</v>
      </c>
      <c r="H5">
        <v>0.18</v>
      </c>
      <c r="I5">
        <v>1</v>
      </c>
      <c r="K5">
        <v>1.5</v>
      </c>
      <c r="L5">
        <v>2.2599999999999998</v>
      </c>
      <c r="N5">
        <v>0</v>
      </c>
      <c r="O5" s="10" t="s">
        <v>94</v>
      </c>
      <c r="P5" s="11">
        <v>0.17500000000096799</v>
      </c>
      <c r="Q5" s="11" t="s">
        <v>95</v>
      </c>
      <c r="S5" t="s">
        <v>96</v>
      </c>
      <c r="U5" t="s">
        <v>97</v>
      </c>
      <c r="V5" t="s">
        <v>98</v>
      </c>
      <c r="W5" t="s">
        <v>99</v>
      </c>
      <c r="X5" t="s">
        <v>100</v>
      </c>
      <c r="Y5" t="s">
        <v>101</v>
      </c>
      <c r="Z5" t="s">
        <v>102</v>
      </c>
      <c r="AA5" t="s">
        <v>103</v>
      </c>
      <c r="AB5" t="s">
        <v>104</v>
      </c>
      <c r="AC5">
        <v>0</v>
      </c>
      <c r="AE5" t="s">
        <v>104</v>
      </c>
      <c r="AF5" t="s">
        <v>105</v>
      </c>
      <c r="AG5" t="s">
        <v>106</v>
      </c>
      <c r="AN5">
        <v>1</v>
      </c>
      <c r="AO5">
        <v>0</v>
      </c>
      <c r="AP5">
        <v>0</v>
      </c>
      <c r="BF5">
        <v>0</v>
      </c>
      <c r="BG5" t="s">
        <v>109</v>
      </c>
      <c r="BI5">
        <v>0</v>
      </c>
      <c r="BJ5" t="s">
        <v>110</v>
      </c>
      <c r="BK5" t="s">
        <v>111</v>
      </c>
      <c r="BL5" t="s">
        <v>112</v>
      </c>
      <c r="BM5" t="s">
        <v>113</v>
      </c>
      <c r="BN5" t="s">
        <v>114</v>
      </c>
      <c r="BO5">
        <v>1</v>
      </c>
      <c r="BP5">
        <v>1</v>
      </c>
      <c r="BQ5">
        <v>1</v>
      </c>
      <c r="BR5">
        <v>0</v>
      </c>
      <c r="BS5">
        <v>1</v>
      </c>
      <c r="BT5">
        <v>1</v>
      </c>
      <c r="BU5" t="s">
        <v>115</v>
      </c>
      <c r="BV5" t="s">
        <v>116</v>
      </c>
      <c r="BW5" t="s">
        <v>117</v>
      </c>
      <c r="BX5" t="s">
        <v>118</v>
      </c>
      <c r="BY5" t="s">
        <v>119</v>
      </c>
      <c r="CB5">
        <v>1</v>
      </c>
      <c r="CC5">
        <v>1</v>
      </c>
      <c r="CD5">
        <v>1</v>
      </c>
      <c r="CE5" t="s">
        <v>120</v>
      </c>
      <c r="CF5">
        <v>1</v>
      </c>
      <c r="CG5">
        <v>1</v>
      </c>
      <c r="CH5" t="s">
        <v>121</v>
      </c>
      <c r="CI5" t="s">
        <v>122</v>
      </c>
      <c r="CJ5" t="s">
        <v>123</v>
      </c>
    </row>
    <row r="6" spans="1:90" x14ac:dyDescent="0.25">
      <c r="A6" s="19" t="s">
        <v>151</v>
      </c>
      <c r="B6" s="18"/>
      <c r="G6" t="s">
        <v>104</v>
      </c>
      <c r="H6">
        <v>0.18</v>
      </c>
      <c r="I6">
        <v>1</v>
      </c>
      <c r="K6">
        <v>1.25</v>
      </c>
      <c r="L6">
        <v>2.1</v>
      </c>
      <c r="N6">
        <v>0</v>
      </c>
      <c r="O6" s="10" t="s">
        <v>94</v>
      </c>
      <c r="P6" s="11">
        <v>0.17499999999999999</v>
      </c>
      <c r="Q6" s="11" t="s">
        <v>95</v>
      </c>
      <c r="S6" t="s">
        <v>96</v>
      </c>
      <c r="U6" t="s">
        <v>97</v>
      </c>
      <c r="V6" t="s">
        <v>98</v>
      </c>
      <c r="W6" t="s">
        <v>99</v>
      </c>
      <c r="X6" t="s">
        <v>100</v>
      </c>
      <c r="Y6" t="s">
        <v>101</v>
      </c>
      <c r="Z6" t="s">
        <v>102</v>
      </c>
      <c r="AA6" t="s">
        <v>103</v>
      </c>
      <c r="AB6" t="s">
        <v>104</v>
      </c>
      <c r="AC6">
        <v>0</v>
      </c>
      <c r="AE6" t="s">
        <v>104</v>
      </c>
      <c r="AF6" t="s">
        <v>105</v>
      </c>
      <c r="AG6" t="s">
        <v>106</v>
      </c>
      <c r="AN6">
        <v>1</v>
      </c>
      <c r="AO6">
        <v>0</v>
      </c>
      <c r="AP6">
        <v>0</v>
      </c>
      <c r="AR6">
        <v>0.375</v>
      </c>
      <c r="AS6">
        <v>2.1</v>
      </c>
      <c r="AX6">
        <v>1.625</v>
      </c>
      <c r="AY6">
        <v>0.39999999999999702</v>
      </c>
      <c r="BF6">
        <v>0</v>
      </c>
      <c r="BG6" t="s">
        <v>109</v>
      </c>
      <c r="BI6">
        <v>0</v>
      </c>
      <c r="BJ6" t="s">
        <v>110</v>
      </c>
      <c r="BK6" t="s">
        <v>111</v>
      </c>
      <c r="BL6" t="s">
        <v>112</v>
      </c>
      <c r="BM6" t="s">
        <v>113</v>
      </c>
      <c r="BN6" t="s">
        <v>114</v>
      </c>
      <c r="BO6">
        <v>1</v>
      </c>
      <c r="BP6">
        <v>1</v>
      </c>
      <c r="BQ6">
        <v>1</v>
      </c>
      <c r="BR6">
        <v>0</v>
      </c>
      <c r="BS6">
        <v>1</v>
      </c>
      <c r="BT6">
        <v>1</v>
      </c>
      <c r="BU6" t="s">
        <v>115</v>
      </c>
      <c r="BV6" t="s">
        <v>116</v>
      </c>
      <c r="BW6" t="s">
        <v>117</v>
      </c>
      <c r="BX6" t="s">
        <v>118</v>
      </c>
      <c r="BY6" t="s">
        <v>119</v>
      </c>
      <c r="CB6">
        <v>1</v>
      </c>
      <c r="CC6">
        <v>1</v>
      </c>
      <c r="CD6">
        <v>1</v>
      </c>
      <c r="CE6" t="s">
        <v>120</v>
      </c>
      <c r="CF6">
        <v>1</v>
      </c>
      <c r="CG6">
        <v>1</v>
      </c>
      <c r="CH6" t="s">
        <v>121</v>
      </c>
      <c r="CI6" t="s">
        <v>122</v>
      </c>
      <c r="CJ6" t="s">
        <v>123</v>
      </c>
    </row>
    <row r="7" spans="1:90" x14ac:dyDescent="0.25">
      <c r="A7" s="19" t="s">
        <v>124</v>
      </c>
      <c r="B7" s="18"/>
      <c r="G7" t="s">
        <v>92</v>
      </c>
      <c r="H7">
        <v>0.18</v>
      </c>
      <c r="I7">
        <v>1</v>
      </c>
      <c r="K7">
        <v>1.135</v>
      </c>
      <c r="L7">
        <v>2</v>
      </c>
      <c r="N7">
        <v>0</v>
      </c>
      <c r="O7" s="10" t="s">
        <v>94</v>
      </c>
      <c r="P7" s="11">
        <v>0.17499999999999999</v>
      </c>
      <c r="Q7" s="11" t="s">
        <v>95</v>
      </c>
      <c r="S7" t="s">
        <v>96</v>
      </c>
      <c r="U7" t="s">
        <v>97</v>
      </c>
      <c r="V7" t="s">
        <v>98</v>
      </c>
      <c r="W7" t="s">
        <v>99</v>
      </c>
      <c r="X7" t="s">
        <v>100</v>
      </c>
      <c r="Y7" t="s">
        <v>101</v>
      </c>
      <c r="Z7" t="s">
        <v>102</v>
      </c>
      <c r="AA7" t="s">
        <v>103</v>
      </c>
      <c r="AB7" t="s">
        <v>104</v>
      </c>
      <c r="AC7">
        <v>0</v>
      </c>
      <c r="AE7" t="s">
        <v>104</v>
      </c>
      <c r="AF7" t="s">
        <v>105</v>
      </c>
      <c r="AG7" t="s">
        <v>106</v>
      </c>
      <c r="AN7">
        <v>1</v>
      </c>
      <c r="AO7">
        <v>0</v>
      </c>
      <c r="AP7">
        <v>0</v>
      </c>
      <c r="AR7">
        <v>0.875</v>
      </c>
      <c r="AS7">
        <v>2</v>
      </c>
      <c r="AU7">
        <v>0.874999999999999</v>
      </c>
      <c r="AV7">
        <v>0.499999999999994</v>
      </c>
      <c r="AX7">
        <v>1.135</v>
      </c>
      <c r="AY7">
        <v>0.499999999999997</v>
      </c>
      <c r="BF7">
        <v>0</v>
      </c>
      <c r="BG7" t="s">
        <v>109</v>
      </c>
      <c r="BI7">
        <v>0</v>
      </c>
      <c r="BJ7" t="s">
        <v>110</v>
      </c>
      <c r="BK7" t="s">
        <v>111</v>
      </c>
      <c r="BL7" t="s">
        <v>112</v>
      </c>
      <c r="BM7" t="s">
        <v>113</v>
      </c>
      <c r="BN7" t="s">
        <v>114</v>
      </c>
      <c r="BO7">
        <v>1</v>
      </c>
      <c r="BP7">
        <v>1</v>
      </c>
      <c r="BQ7">
        <v>1</v>
      </c>
      <c r="BR7">
        <v>0</v>
      </c>
      <c r="BS7">
        <v>1</v>
      </c>
      <c r="BT7">
        <v>1</v>
      </c>
      <c r="BU7" t="s">
        <v>115</v>
      </c>
      <c r="BV7" t="s">
        <v>116</v>
      </c>
      <c r="BW7" t="s">
        <v>117</v>
      </c>
      <c r="BX7" t="s">
        <v>118</v>
      </c>
      <c r="BY7" t="s">
        <v>119</v>
      </c>
      <c r="CB7">
        <v>1</v>
      </c>
      <c r="CC7">
        <v>1</v>
      </c>
      <c r="CD7">
        <v>1</v>
      </c>
      <c r="CE7" t="s">
        <v>120</v>
      </c>
      <c r="CF7">
        <v>1</v>
      </c>
      <c r="CG7">
        <v>1</v>
      </c>
      <c r="CH7" t="s">
        <v>121</v>
      </c>
      <c r="CI7" t="s">
        <v>122</v>
      </c>
      <c r="CJ7" t="s">
        <v>123</v>
      </c>
    </row>
    <row r="8" spans="1:90" x14ac:dyDescent="0.25">
      <c r="A8" s="19" t="s">
        <v>126</v>
      </c>
      <c r="B8" s="18"/>
      <c r="G8" t="s">
        <v>92</v>
      </c>
      <c r="H8">
        <v>0.18</v>
      </c>
      <c r="I8">
        <v>1</v>
      </c>
      <c r="K8">
        <v>1.375</v>
      </c>
      <c r="L8">
        <v>2.2000000000000002</v>
      </c>
      <c r="N8">
        <v>0</v>
      </c>
      <c r="O8" s="10" t="s">
        <v>94</v>
      </c>
      <c r="P8" s="11">
        <v>0.17499999999999999</v>
      </c>
      <c r="Q8" s="11" t="s">
        <v>95</v>
      </c>
      <c r="S8" t="s">
        <v>96</v>
      </c>
      <c r="U8" t="s">
        <v>97</v>
      </c>
      <c r="V8" t="s">
        <v>98</v>
      </c>
      <c r="W8" t="s">
        <v>99</v>
      </c>
      <c r="X8" t="s">
        <v>100</v>
      </c>
      <c r="Y8" t="s">
        <v>101</v>
      </c>
      <c r="Z8" t="s">
        <v>102</v>
      </c>
      <c r="AA8" t="s">
        <v>103</v>
      </c>
      <c r="AB8" t="s">
        <v>104</v>
      </c>
      <c r="AC8">
        <v>0</v>
      </c>
      <c r="AE8" t="s">
        <v>104</v>
      </c>
      <c r="AF8" t="s">
        <v>105</v>
      </c>
      <c r="AG8" t="s">
        <v>106</v>
      </c>
      <c r="AN8">
        <v>1</v>
      </c>
      <c r="AO8">
        <v>0</v>
      </c>
      <c r="AP8">
        <v>0</v>
      </c>
      <c r="AR8">
        <v>0.88749999999999996</v>
      </c>
      <c r="AS8">
        <v>3.01</v>
      </c>
      <c r="AW8" t="s">
        <v>128</v>
      </c>
      <c r="AX8">
        <v>1.375</v>
      </c>
      <c r="AY8">
        <v>0.80999999999999905</v>
      </c>
      <c r="BD8">
        <v>0.88749999999999996</v>
      </c>
      <c r="BE8">
        <v>3.01000000000001</v>
      </c>
      <c r="BF8">
        <v>0</v>
      </c>
      <c r="BG8" t="s">
        <v>109</v>
      </c>
      <c r="BI8">
        <v>0</v>
      </c>
      <c r="BJ8" t="s">
        <v>110</v>
      </c>
      <c r="BK8" t="s">
        <v>111</v>
      </c>
      <c r="BL8" t="s">
        <v>112</v>
      </c>
      <c r="BM8" t="s">
        <v>113</v>
      </c>
      <c r="BN8" t="s">
        <v>114</v>
      </c>
      <c r="BO8">
        <v>1</v>
      </c>
      <c r="BP8">
        <v>1</v>
      </c>
      <c r="BQ8">
        <v>1</v>
      </c>
      <c r="BR8">
        <v>0</v>
      </c>
      <c r="BS8">
        <v>1</v>
      </c>
      <c r="BT8">
        <v>1</v>
      </c>
      <c r="BU8" t="s">
        <v>115</v>
      </c>
      <c r="BV8" t="s">
        <v>116</v>
      </c>
      <c r="BW8" t="s">
        <v>117</v>
      </c>
      <c r="BX8" t="s">
        <v>118</v>
      </c>
      <c r="BY8" t="s">
        <v>119</v>
      </c>
      <c r="CB8">
        <v>1</v>
      </c>
      <c r="CC8">
        <v>1</v>
      </c>
      <c r="CD8">
        <v>1</v>
      </c>
      <c r="CE8" t="s">
        <v>120</v>
      </c>
      <c r="CF8">
        <v>1</v>
      </c>
      <c r="CG8">
        <v>1</v>
      </c>
      <c r="CH8" t="s">
        <v>121</v>
      </c>
      <c r="CI8" t="s">
        <v>122</v>
      </c>
      <c r="CJ8" t="s">
        <v>123</v>
      </c>
    </row>
    <row r="9" spans="1:90" x14ac:dyDescent="0.25">
      <c r="A9" s="19" t="s">
        <v>129</v>
      </c>
      <c r="B9" s="18"/>
      <c r="G9" t="s">
        <v>92</v>
      </c>
      <c r="H9">
        <v>0.18</v>
      </c>
      <c r="I9">
        <v>1</v>
      </c>
      <c r="K9">
        <v>1.375</v>
      </c>
      <c r="L9">
        <v>2.5</v>
      </c>
      <c r="N9">
        <v>0</v>
      </c>
      <c r="O9" s="10" t="s">
        <v>94</v>
      </c>
      <c r="P9" s="11">
        <v>0.17499999999999999</v>
      </c>
      <c r="Q9" s="11" t="s">
        <v>95</v>
      </c>
      <c r="S9" t="s">
        <v>96</v>
      </c>
      <c r="U9" t="s">
        <v>97</v>
      </c>
      <c r="V9" t="s">
        <v>98</v>
      </c>
      <c r="W9" t="s">
        <v>99</v>
      </c>
      <c r="X9" t="s">
        <v>100</v>
      </c>
      <c r="Y9" t="s">
        <v>101</v>
      </c>
      <c r="Z9" t="s">
        <v>102</v>
      </c>
      <c r="AA9" t="s">
        <v>103</v>
      </c>
      <c r="AB9" t="s">
        <v>104</v>
      </c>
      <c r="AC9">
        <v>0</v>
      </c>
      <c r="AE9" t="s">
        <v>104</v>
      </c>
      <c r="AF9" t="s">
        <v>105</v>
      </c>
      <c r="AG9" t="s">
        <v>106</v>
      </c>
      <c r="AN9">
        <v>1</v>
      </c>
      <c r="AO9">
        <v>0</v>
      </c>
      <c r="AP9">
        <v>0</v>
      </c>
      <c r="AR9">
        <v>0.874999999999995</v>
      </c>
      <c r="AS9">
        <v>2.4999999999999898</v>
      </c>
      <c r="AW9" t="s">
        <v>128</v>
      </c>
      <c r="AX9">
        <v>1.5</v>
      </c>
      <c r="AY9">
        <v>0.39999999999999702</v>
      </c>
      <c r="BF9">
        <v>0</v>
      </c>
      <c r="BG9" t="s">
        <v>109</v>
      </c>
      <c r="BI9">
        <v>0</v>
      </c>
      <c r="BJ9" t="s">
        <v>110</v>
      </c>
      <c r="BK9" t="s">
        <v>111</v>
      </c>
      <c r="BL9" t="s">
        <v>112</v>
      </c>
      <c r="BM9" t="s">
        <v>113</v>
      </c>
      <c r="BN9" t="s">
        <v>114</v>
      </c>
      <c r="BO9">
        <v>1</v>
      </c>
      <c r="BP9">
        <v>1</v>
      </c>
      <c r="BQ9">
        <v>1</v>
      </c>
      <c r="BR9">
        <v>0</v>
      </c>
      <c r="BS9">
        <v>1</v>
      </c>
      <c r="BT9">
        <v>1</v>
      </c>
      <c r="BU9" t="s">
        <v>115</v>
      </c>
      <c r="BV9" t="s">
        <v>116</v>
      </c>
      <c r="BW9" t="s">
        <v>117</v>
      </c>
      <c r="BX9" t="s">
        <v>118</v>
      </c>
      <c r="BY9" t="s">
        <v>119</v>
      </c>
      <c r="CB9">
        <v>1</v>
      </c>
      <c r="CC9">
        <v>1</v>
      </c>
      <c r="CD9">
        <v>1</v>
      </c>
      <c r="CE9" t="s">
        <v>120</v>
      </c>
      <c r="CF9">
        <v>1</v>
      </c>
      <c r="CG9">
        <v>1</v>
      </c>
      <c r="CH9" t="s">
        <v>121</v>
      </c>
      <c r="CI9" t="s">
        <v>122</v>
      </c>
      <c r="CJ9" t="s">
        <v>123</v>
      </c>
    </row>
    <row r="10" spans="1:90" x14ac:dyDescent="0.25">
      <c r="A10" s="19" t="s">
        <v>131</v>
      </c>
      <c r="B10" s="18"/>
      <c r="G10" t="s">
        <v>92</v>
      </c>
      <c r="H10">
        <v>0.18</v>
      </c>
      <c r="I10">
        <v>1</v>
      </c>
      <c r="K10">
        <v>1.375</v>
      </c>
      <c r="L10">
        <v>2.4999999999999898</v>
      </c>
      <c r="M10">
        <v>0.85</v>
      </c>
      <c r="N10">
        <v>0</v>
      </c>
      <c r="O10" s="10" t="s">
        <v>94</v>
      </c>
      <c r="P10" s="11">
        <v>0.17499999999999999</v>
      </c>
      <c r="Q10" s="11" t="s">
        <v>95</v>
      </c>
      <c r="S10" t="s">
        <v>96</v>
      </c>
      <c r="U10" t="s">
        <v>97</v>
      </c>
      <c r="V10" t="s">
        <v>98</v>
      </c>
      <c r="W10" t="s">
        <v>99</v>
      </c>
      <c r="X10" t="s">
        <v>100</v>
      </c>
      <c r="Y10" t="s">
        <v>101</v>
      </c>
      <c r="Z10" t="s">
        <v>102</v>
      </c>
      <c r="AA10" t="s">
        <v>103</v>
      </c>
      <c r="AB10" t="s">
        <v>104</v>
      </c>
      <c r="AC10">
        <v>0</v>
      </c>
      <c r="AE10" t="s">
        <v>104</v>
      </c>
      <c r="AF10" t="s">
        <v>105</v>
      </c>
      <c r="AG10" t="s">
        <v>106</v>
      </c>
      <c r="AN10">
        <v>1</v>
      </c>
      <c r="AO10">
        <v>0</v>
      </c>
      <c r="AP10">
        <v>0</v>
      </c>
      <c r="AR10">
        <v>1.125</v>
      </c>
      <c r="AS10">
        <v>2.4999999999999898</v>
      </c>
      <c r="BF10">
        <v>0</v>
      </c>
      <c r="BG10" t="s">
        <v>109</v>
      </c>
      <c r="BI10">
        <v>0</v>
      </c>
      <c r="BJ10" t="s">
        <v>110</v>
      </c>
      <c r="BK10" t="s">
        <v>111</v>
      </c>
      <c r="BL10" t="s">
        <v>112</v>
      </c>
      <c r="BM10" t="s">
        <v>113</v>
      </c>
      <c r="BN10" t="s">
        <v>114</v>
      </c>
      <c r="BO10">
        <v>1</v>
      </c>
      <c r="BP10">
        <v>1</v>
      </c>
      <c r="BQ10">
        <v>1</v>
      </c>
      <c r="BR10">
        <v>0</v>
      </c>
      <c r="BS10">
        <v>1</v>
      </c>
      <c r="BT10">
        <v>1</v>
      </c>
      <c r="BU10" t="s">
        <v>115</v>
      </c>
      <c r="BV10" t="s">
        <v>116</v>
      </c>
      <c r="BW10" t="s">
        <v>117</v>
      </c>
      <c r="BX10" t="s">
        <v>118</v>
      </c>
      <c r="BY10" t="s">
        <v>119</v>
      </c>
      <c r="CB10">
        <v>1</v>
      </c>
      <c r="CC10">
        <v>1</v>
      </c>
      <c r="CD10">
        <v>1</v>
      </c>
      <c r="CE10" t="s">
        <v>120</v>
      </c>
      <c r="CF10">
        <v>1</v>
      </c>
      <c r="CG10">
        <v>1</v>
      </c>
      <c r="CH10" t="s">
        <v>121</v>
      </c>
      <c r="CI10" t="s">
        <v>122</v>
      </c>
      <c r="CJ10" t="s">
        <v>123</v>
      </c>
    </row>
    <row r="11" spans="1:90" x14ac:dyDescent="0.25">
      <c r="A11" s="19" t="s">
        <v>133</v>
      </c>
      <c r="B11" s="18"/>
      <c r="G11" t="s">
        <v>92</v>
      </c>
      <c r="H11">
        <v>0.18</v>
      </c>
      <c r="K11">
        <v>0.88500000000000001</v>
      </c>
      <c r="L11">
        <v>2.1349999999999998</v>
      </c>
      <c r="N11">
        <v>0</v>
      </c>
      <c r="O11" s="10" t="s">
        <v>94</v>
      </c>
      <c r="P11" s="11">
        <v>0.17499999999999999</v>
      </c>
      <c r="Q11" s="11" t="s">
        <v>95</v>
      </c>
      <c r="S11" t="s">
        <v>96</v>
      </c>
      <c r="U11" t="s">
        <v>97</v>
      </c>
      <c r="V11" t="s">
        <v>98</v>
      </c>
      <c r="W11" t="s">
        <v>99</v>
      </c>
      <c r="X11" t="s">
        <v>100</v>
      </c>
      <c r="Y11" t="s">
        <v>101</v>
      </c>
      <c r="Z11" t="s">
        <v>102</v>
      </c>
      <c r="AA11" t="s">
        <v>103</v>
      </c>
      <c r="AB11" t="s">
        <v>104</v>
      </c>
      <c r="AC11">
        <v>0</v>
      </c>
      <c r="AE11" t="s">
        <v>104</v>
      </c>
      <c r="AF11" t="s">
        <v>105</v>
      </c>
      <c r="AG11" t="s">
        <v>106</v>
      </c>
      <c r="AN11">
        <v>1</v>
      </c>
      <c r="AO11">
        <v>0</v>
      </c>
      <c r="AP11">
        <v>0</v>
      </c>
      <c r="BF11">
        <v>0</v>
      </c>
      <c r="BG11" t="s">
        <v>109</v>
      </c>
      <c r="BH11">
        <v>0</v>
      </c>
      <c r="BI11">
        <v>0</v>
      </c>
      <c r="BK11" t="s">
        <v>111</v>
      </c>
      <c r="BL11" t="s">
        <v>112</v>
      </c>
      <c r="BM11" t="s">
        <v>113</v>
      </c>
      <c r="BN11" t="s">
        <v>114</v>
      </c>
      <c r="BO11">
        <v>1</v>
      </c>
      <c r="BP11">
        <v>1</v>
      </c>
      <c r="BQ11">
        <v>1</v>
      </c>
      <c r="BR11">
        <v>0</v>
      </c>
      <c r="BS11">
        <v>1</v>
      </c>
      <c r="BT11">
        <v>1</v>
      </c>
      <c r="BU11" t="s">
        <v>115</v>
      </c>
      <c r="BV11" t="s">
        <v>116</v>
      </c>
      <c r="BW11" t="s">
        <v>117</v>
      </c>
      <c r="BX11" t="s">
        <v>118</v>
      </c>
      <c r="BY11" t="s">
        <v>119</v>
      </c>
      <c r="CB11">
        <v>1</v>
      </c>
      <c r="CC11">
        <v>1</v>
      </c>
      <c r="CD11">
        <v>1</v>
      </c>
      <c r="CE11" t="s">
        <v>120</v>
      </c>
      <c r="CF11">
        <v>1</v>
      </c>
      <c r="CG11">
        <v>1</v>
      </c>
      <c r="CH11" t="s">
        <v>121</v>
      </c>
      <c r="CI11" t="s">
        <v>122</v>
      </c>
      <c r="CJ11" t="s">
        <v>123</v>
      </c>
    </row>
    <row r="12" spans="1:90" x14ac:dyDescent="0.25">
      <c r="A12" s="19" t="s">
        <v>134</v>
      </c>
      <c r="B12" s="18"/>
      <c r="G12" t="s">
        <v>92</v>
      </c>
      <c r="H12">
        <v>0.18</v>
      </c>
      <c r="K12">
        <v>1.01</v>
      </c>
      <c r="L12">
        <v>2.1349999999999998</v>
      </c>
      <c r="N12">
        <v>0</v>
      </c>
      <c r="O12" s="10" t="s">
        <v>94</v>
      </c>
      <c r="P12" s="11">
        <v>0.17499999999999999</v>
      </c>
      <c r="Q12" s="11" t="s">
        <v>95</v>
      </c>
      <c r="S12" t="s">
        <v>96</v>
      </c>
      <c r="U12" t="s">
        <v>97</v>
      </c>
      <c r="V12" t="s">
        <v>98</v>
      </c>
      <c r="W12" t="s">
        <v>99</v>
      </c>
      <c r="X12" t="s">
        <v>100</v>
      </c>
      <c r="Y12" t="s">
        <v>101</v>
      </c>
      <c r="Z12" t="s">
        <v>102</v>
      </c>
      <c r="AA12" t="s">
        <v>103</v>
      </c>
      <c r="AB12" t="s">
        <v>104</v>
      </c>
      <c r="AC12">
        <v>0</v>
      </c>
      <c r="AE12" t="s">
        <v>104</v>
      </c>
      <c r="AF12" t="s">
        <v>105</v>
      </c>
      <c r="AG12" t="s">
        <v>106</v>
      </c>
      <c r="AN12">
        <v>1</v>
      </c>
      <c r="AO12">
        <v>0</v>
      </c>
      <c r="AP12">
        <v>0</v>
      </c>
      <c r="BF12">
        <v>0</v>
      </c>
      <c r="BG12" t="s">
        <v>109</v>
      </c>
      <c r="BH12">
        <v>0</v>
      </c>
      <c r="BI12">
        <v>0</v>
      </c>
      <c r="BK12" t="s">
        <v>111</v>
      </c>
      <c r="BL12" t="s">
        <v>112</v>
      </c>
      <c r="BM12" t="s">
        <v>113</v>
      </c>
      <c r="BN12" t="s">
        <v>114</v>
      </c>
      <c r="BO12">
        <v>1</v>
      </c>
      <c r="BP12">
        <v>1</v>
      </c>
      <c r="BQ12">
        <v>1</v>
      </c>
      <c r="BR12">
        <v>0</v>
      </c>
      <c r="BS12">
        <v>1</v>
      </c>
      <c r="BT12">
        <v>1</v>
      </c>
      <c r="BU12" t="s">
        <v>115</v>
      </c>
      <c r="BV12" t="s">
        <v>116</v>
      </c>
      <c r="BW12" t="s">
        <v>117</v>
      </c>
      <c r="BX12" t="s">
        <v>118</v>
      </c>
      <c r="BY12" t="s">
        <v>119</v>
      </c>
      <c r="CB12">
        <v>1</v>
      </c>
      <c r="CC12">
        <v>1</v>
      </c>
      <c r="CD12">
        <v>1</v>
      </c>
      <c r="CE12" t="s">
        <v>120</v>
      </c>
      <c r="CF12">
        <v>1</v>
      </c>
      <c r="CG12">
        <v>1</v>
      </c>
      <c r="CH12" t="s">
        <v>121</v>
      </c>
      <c r="CI12" t="s">
        <v>122</v>
      </c>
      <c r="CJ12" t="s">
        <v>123</v>
      </c>
    </row>
    <row r="13" spans="1:90" x14ac:dyDescent="0.25">
      <c r="A13" s="19" t="s">
        <v>148</v>
      </c>
      <c r="B13" s="18"/>
      <c r="G13" t="s">
        <v>147</v>
      </c>
    </row>
    <row r="14" spans="1:90" x14ac:dyDescent="0.25">
      <c r="A14" s="19" t="s">
        <v>149</v>
      </c>
      <c r="B14" s="18"/>
      <c r="G14" t="s">
        <v>147</v>
      </c>
    </row>
    <row r="15" spans="1:90" x14ac:dyDescent="0.25">
      <c r="A15" s="19" t="s">
        <v>135</v>
      </c>
      <c r="B15" s="18"/>
      <c r="G15" t="s">
        <v>92</v>
      </c>
      <c r="H15">
        <v>0.18</v>
      </c>
      <c r="I15">
        <v>1</v>
      </c>
      <c r="K15">
        <v>1.375</v>
      </c>
      <c r="L15">
        <v>2.2000000000000002</v>
      </c>
      <c r="M15">
        <v>0.85</v>
      </c>
      <c r="N15">
        <v>0</v>
      </c>
      <c r="O15" s="10" t="s">
        <v>94</v>
      </c>
      <c r="P15" s="11">
        <v>0.17499999999999999</v>
      </c>
      <c r="Q15" s="11" t="s">
        <v>95</v>
      </c>
      <c r="S15" t="s">
        <v>96</v>
      </c>
      <c r="U15" t="s">
        <v>97</v>
      </c>
      <c r="V15" t="s">
        <v>98</v>
      </c>
      <c r="W15" t="s">
        <v>99</v>
      </c>
      <c r="X15" t="s">
        <v>100</v>
      </c>
      <c r="Y15" t="s">
        <v>101</v>
      </c>
      <c r="Z15" t="s">
        <v>102</v>
      </c>
      <c r="AA15" t="s">
        <v>103</v>
      </c>
      <c r="AB15" t="s">
        <v>104</v>
      </c>
      <c r="AC15">
        <v>0</v>
      </c>
      <c r="AE15" t="s">
        <v>104</v>
      </c>
      <c r="AF15" t="s">
        <v>105</v>
      </c>
      <c r="AG15" t="s">
        <v>106</v>
      </c>
      <c r="AN15">
        <v>1</v>
      </c>
      <c r="AO15">
        <v>0</v>
      </c>
      <c r="AP15">
        <v>0</v>
      </c>
      <c r="AR15">
        <v>0.5625</v>
      </c>
      <c r="AS15">
        <v>2.2000000000000002</v>
      </c>
      <c r="AU15">
        <v>0.562500000000001</v>
      </c>
      <c r="AV15">
        <v>0.79999999999999405</v>
      </c>
      <c r="AX15">
        <v>1.375</v>
      </c>
      <c r="AY15">
        <v>0.79999999999999405</v>
      </c>
      <c r="BA15">
        <v>1.0625</v>
      </c>
      <c r="BB15">
        <v>0.79999999999999605</v>
      </c>
      <c r="BD15">
        <v>1.0625</v>
      </c>
      <c r="BE15">
        <v>2.2000000000000099</v>
      </c>
      <c r="BF15">
        <v>0</v>
      </c>
      <c r="BG15" t="s">
        <v>109</v>
      </c>
      <c r="BI15">
        <v>0</v>
      </c>
      <c r="BJ15" t="s">
        <v>110</v>
      </c>
      <c r="BK15" t="s">
        <v>111</v>
      </c>
      <c r="BL15" t="s">
        <v>112</v>
      </c>
      <c r="BM15" t="s">
        <v>113</v>
      </c>
      <c r="BN15" t="s">
        <v>114</v>
      </c>
      <c r="BO15">
        <v>1</v>
      </c>
      <c r="BP15">
        <v>1</v>
      </c>
      <c r="BQ15">
        <v>1</v>
      </c>
      <c r="BR15">
        <v>0</v>
      </c>
      <c r="BS15">
        <v>1</v>
      </c>
      <c r="BT15">
        <v>1</v>
      </c>
      <c r="BU15" t="s">
        <v>115</v>
      </c>
      <c r="BV15" t="s">
        <v>116</v>
      </c>
      <c r="BW15" t="s">
        <v>117</v>
      </c>
      <c r="BX15" t="s">
        <v>118</v>
      </c>
      <c r="BY15" t="s">
        <v>119</v>
      </c>
      <c r="CB15">
        <v>1</v>
      </c>
      <c r="CC15">
        <v>1</v>
      </c>
      <c r="CD15">
        <v>1</v>
      </c>
      <c r="CE15" t="s">
        <v>120</v>
      </c>
      <c r="CF15">
        <v>1</v>
      </c>
      <c r="CG15">
        <v>1</v>
      </c>
      <c r="CH15" t="s">
        <v>121</v>
      </c>
      <c r="CI15" t="s">
        <v>122</v>
      </c>
      <c r="CJ15" t="s">
        <v>123</v>
      </c>
    </row>
    <row r="16" spans="1:90" x14ac:dyDescent="0.25">
      <c r="A16" s="19" t="s">
        <v>150</v>
      </c>
      <c r="B16" s="18"/>
      <c r="G16" t="s">
        <v>147</v>
      </c>
      <c r="H16">
        <v>0.18</v>
      </c>
      <c r="I16">
        <v>1</v>
      </c>
      <c r="K16">
        <v>1.5</v>
      </c>
      <c r="L16">
        <v>2.2599999999999998</v>
      </c>
      <c r="N16">
        <v>0</v>
      </c>
      <c r="O16" s="10" t="s">
        <v>94</v>
      </c>
      <c r="P16" s="11">
        <v>0.17500000000096799</v>
      </c>
      <c r="Q16" s="11" t="s">
        <v>95</v>
      </c>
      <c r="S16" t="s">
        <v>96</v>
      </c>
      <c r="U16" t="s">
        <v>97</v>
      </c>
      <c r="V16" t="s">
        <v>98</v>
      </c>
      <c r="W16" t="s">
        <v>99</v>
      </c>
      <c r="X16" t="s">
        <v>100</v>
      </c>
      <c r="Y16" t="s">
        <v>101</v>
      </c>
      <c r="Z16" t="s">
        <v>102</v>
      </c>
      <c r="AA16" t="s">
        <v>103</v>
      </c>
      <c r="AB16" t="s">
        <v>104</v>
      </c>
      <c r="AC16">
        <v>0</v>
      </c>
      <c r="AE16" t="s">
        <v>104</v>
      </c>
      <c r="AF16" t="s">
        <v>105</v>
      </c>
      <c r="AG16" t="s">
        <v>106</v>
      </c>
      <c r="AN16">
        <v>1</v>
      </c>
      <c r="AO16">
        <v>0</v>
      </c>
      <c r="AP16">
        <v>0</v>
      </c>
      <c r="BF16">
        <v>0</v>
      </c>
      <c r="BG16" t="s">
        <v>109</v>
      </c>
      <c r="BI16">
        <v>0</v>
      </c>
      <c r="BJ16" t="s">
        <v>110</v>
      </c>
      <c r="BK16" t="s">
        <v>111</v>
      </c>
      <c r="BL16" t="s">
        <v>112</v>
      </c>
      <c r="BM16" t="s">
        <v>113</v>
      </c>
      <c r="BN16" t="s">
        <v>114</v>
      </c>
      <c r="BO16">
        <v>1</v>
      </c>
      <c r="BP16">
        <v>1</v>
      </c>
      <c r="BQ16">
        <v>1</v>
      </c>
      <c r="BR16">
        <v>0</v>
      </c>
      <c r="BS16">
        <v>1</v>
      </c>
      <c r="BT16">
        <v>1</v>
      </c>
      <c r="BU16" t="s">
        <v>115</v>
      </c>
      <c r="BV16" t="s">
        <v>116</v>
      </c>
      <c r="BW16" t="s">
        <v>117</v>
      </c>
      <c r="BX16" t="s">
        <v>118</v>
      </c>
      <c r="BY16" t="s">
        <v>119</v>
      </c>
      <c r="CB16">
        <v>1</v>
      </c>
      <c r="CC16">
        <v>1</v>
      </c>
      <c r="CD16">
        <v>1</v>
      </c>
      <c r="CE16" t="s">
        <v>120</v>
      </c>
      <c r="CF16">
        <v>1</v>
      </c>
      <c r="CG16">
        <v>1</v>
      </c>
      <c r="CH16" t="s">
        <v>121</v>
      </c>
      <c r="CI16" t="s">
        <v>122</v>
      </c>
      <c r="CJ16" t="s">
        <v>123</v>
      </c>
    </row>
    <row r="17" spans="1:88" x14ac:dyDescent="0.25">
      <c r="A17" s="19" t="s">
        <v>153</v>
      </c>
      <c r="B17" s="18"/>
      <c r="G17" t="s">
        <v>104</v>
      </c>
      <c r="H17">
        <v>0.18</v>
      </c>
      <c r="I17">
        <v>1</v>
      </c>
      <c r="K17">
        <v>1.25</v>
      </c>
      <c r="L17">
        <v>2.1</v>
      </c>
      <c r="N17">
        <v>0</v>
      </c>
      <c r="O17" s="10" t="s">
        <v>94</v>
      </c>
      <c r="P17" s="11">
        <v>0.17499999999999999</v>
      </c>
      <c r="Q17" s="11" t="s">
        <v>95</v>
      </c>
      <c r="S17" t="s">
        <v>96</v>
      </c>
      <c r="U17" t="s">
        <v>97</v>
      </c>
      <c r="V17" t="s">
        <v>98</v>
      </c>
      <c r="W17" t="s">
        <v>99</v>
      </c>
      <c r="X17" t="s">
        <v>100</v>
      </c>
      <c r="Y17" t="s">
        <v>101</v>
      </c>
      <c r="Z17" t="s">
        <v>102</v>
      </c>
      <c r="AA17" t="s">
        <v>103</v>
      </c>
      <c r="AB17" t="s">
        <v>104</v>
      </c>
      <c r="AC17">
        <v>0</v>
      </c>
      <c r="AE17" t="s">
        <v>104</v>
      </c>
      <c r="AF17" t="s">
        <v>105</v>
      </c>
      <c r="AG17" t="s">
        <v>106</v>
      </c>
      <c r="AN17">
        <v>1</v>
      </c>
      <c r="AO17">
        <v>0</v>
      </c>
      <c r="AP17">
        <v>0</v>
      </c>
      <c r="AR17">
        <v>0.375</v>
      </c>
      <c r="AS17">
        <v>2.1</v>
      </c>
      <c r="AX17">
        <v>1.625</v>
      </c>
      <c r="AY17">
        <v>0.39999999999999702</v>
      </c>
      <c r="BF17">
        <v>0</v>
      </c>
      <c r="BG17" t="s">
        <v>109</v>
      </c>
      <c r="BI17">
        <v>0</v>
      </c>
      <c r="BJ17" t="s">
        <v>110</v>
      </c>
      <c r="BK17" t="s">
        <v>111</v>
      </c>
      <c r="BL17" t="s">
        <v>112</v>
      </c>
      <c r="BM17" t="s">
        <v>113</v>
      </c>
      <c r="BN17" t="s">
        <v>114</v>
      </c>
      <c r="BO17">
        <v>1</v>
      </c>
      <c r="BP17">
        <v>1</v>
      </c>
      <c r="BQ17">
        <v>1</v>
      </c>
      <c r="BR17">
        <v>0</v>
      </c>
      <c r="BS17">
        <v>1</v>
      </c>
      <c r="BT17">
        <v>1</v>
      </c>
      <c r="BU17" t="s">
        <v>115</v>
      </c>
      <c r="BV17" t="s">
        <v>116</v>
      </c>
      <c r="BW17" t="s">
        <v>117</v>
      </c>
      <c r="BX17" t="s">
        <v>118</v>
      </c>
      <c r="BY17" t="s">
        <v>119</v>
      </c>
      <c r="CB17">
        <v>1</v>
      </c>
      <c r="CC17">
        <v>1</v>
      </c>
      <c r="CD17">
        <v>1</v>
      </c>
      <c r="CE17" t="s">
        <v>120</v>
      </c>
      <c r="CF17">
        <v>1</v>
      </c>
      <c r="CG17">
        <v>1</v>
      </c>
      <c r="CH17" t="s">
        <v>121</v>
      </c>
      <c r="CI17" t="s">
        <v>122</v>
      </c>
      <c r="CJ17" t="s">
        <v>123</v>
      </c>
    </row>
    <row r="18" spans="1:88" x14ac:dyDescent="0.25">
      <c r="A18" s="19" t="s">
        <v>136</v>
      </c>
      <c r="B18" s="18"/>
      <c r="G18" t="s">
        <v>92</v>
      </c>
      <c r="H18">
        <v>0.18</v>
      </c>
      <c r="I18">
        <v>1</v>
      </c>
      <c r="K18">
        <v>1.135</v>
      </c>
      <c r="L18">
        <v>2</v>
      </c>
      <c r="N18">
        <v>0</v>
      </c>
      <c r="O18" s="10" t="s">
        <v>94</v>
      </c>
      <c r="P18" s="11">
        <v>0.17499999999999999</v>
      </c>
      <c r="Q18" s="11" t="s">
        <v>95</v>
      </c>
      <c r="S18" t="s">
        <v>96</v>
      </c>
      <c r="U18" t="s">
        <v>97</v>
      </c>
      <c r="V18" t="s">
        <v>98</v>
      </c>
      <c r="W18" t="s">
        <v>99</v>
      </c>
      <c r="X18" t="s">
        <v>100</v>
      </c>
      <c r="Y18" t="s">
        <v>101</v>
      </c>
      <c r="Z18" t="s">
        <v>102</v>
      </c>
      <c r="AA18" t="s">
        <v>103</v>
      </c>
      <c r="AB18" t="s">
        <v>104</v>
      </c>
      <c r="AC18">
        <v>0</v>
      </c>
      <c r="AE18" t="s">
        <v>104</v>
      </c>
      <c r="AF18" t="s">
        <v>105</v>
      </c>
      <c r="AG18" t="s">
        <v>106</v>
      </c>
      <c r="AN18">
        <v>1</v>
      </c>
      <c r="AO18">
        <v>0</v>
      </c>
      <c r="AP18">
        <v>0</v>
      </c>
      <c r="AR18">
        <v>0.875</v>
      </c>
      <c r="AS18">
        <v>2</v>
      </c>
      <c r="AU18">
        <v>0.874999999999999</v>
      </c>
      <c r="AV18">
        <v>0.499999999999994</v>
      </c>
      <c r="AX18">
        <v>1.135</v>
      </c>
      <c r="AY18">
        <v>0.499999999999997</v>
      </c>
      <c r="BF18">
        <v>0</v>
      </c>
      <c r="BG18" t="s">
        <v>109</v>
      </c>
      <c r="BI18">
        <v>0</v>
      </c>
      <c r="BJ18" t="s">
        <v>110</v>
      </c>
      <c r="BK18" t="s">
        <v>111</v>
      </c>
      <c r="BL18" t="s">
        <v>112</v>
      </c>
      <c r="BM18" t="s">
        <v>113</v>
      </c>
      <c r="BN18" t="s">
        <v>114</v>
      </c>
      <c r="BO18">
        <v>1</v>
      </c>
      <c r="BP18">
        <v>1</v>
      </c>
      <c r="BQ18">
        <v>1</v>
      </c>
      <c r="BR18">
        <v>0</v>
      </c>
      <c r="BS18">
        <v>1</v>
      </c>
      <c r="BT18">
        <v>1</v>
      </c>
      <c r="BU18" t="s">
        <v>115</v>
      </c>
      <c r="BV18" t="s">
        <v>116</v>
      </c>
      <c r="BW18" t="s">
        <v>117</v>
      </c>
      <c r="BX18" t="s">
        <v>118</v>
      </c>
      <c r="BY18" t="s">
        <v>119</v>
      </c>
      <c r="CB18">
        <v>1</v>
      </c>
      <c r="CC18">
        <v>1</v>
      </c>
      <c r="CD18">
        <v>1</v>
      </c>
      <c r="CE18" t="s">
        <v>120</v>
      </c>
      <c r="CF18">
        <v>1</v>
      </c>
      <c r="CG18">
        <v>1</v>
      </c>
      <c r="CH18" t="s">
        <v>121</v>
      </c>
      <c r="CI18" t="s">
        <v>122</v>
      </c>
      <c r="CJ18" t="s">
        <v>123</v>
      </c>
    </row>
    <row r="19" spans="1:88" x14ac:dyDescent="0.25">
      <c r="A19" s="19" t="s">
        <v>137</v>
      </c>
      <c r="B19" s="18"/>
      <c r="G19" t="s">
        <v>92</v>
      </c>
      <c r="H19">
        <v>0.18</v>
      </c>
      <c r="I19">
        <v>1</v>
      </c>
      <c r="K19">
        <v>1.375</v>
      </c>
      <c r="L19">
        <v>2.2000000000000002</v>
      </c>
      <c r="N19">
        <v>0</v>
      </c>
      <c r="O19" s="10" t="s">
        <v>94</v>
      </c>
      <c r="P19" s="11">
        <v>0.17499999999999999</v>
      </c>
      <c r="Q19" s="11" t="s">
        <v>95</v>
      </c>
      <c r="S19" t="s">
        <v>96</v>
      </c>
      <c r="U19" t="s">
        <v>97</v>
      </c>
      <c r="V19" t="s">
        <v>98</v>
      </c>
      <c r="W19" t="s">
        <v>99</v>
      </c>
      <c r="X19" t="s">
        <v>100</v>
      </c>
      <c r="Y19" t="s">
        <v>101</v>
      </c>
      <c r="Z19" t="s">
        <v>102</v>
      </c>
      <c r="AA19" t="s">
        <v>103</v>
      </c>
      <c r="AB19" t="s">
        <v>104</v>
      </c>
      <c r="AC19">
        <v>0</v>
      </c>
      <c r="AE19" t="s">
        <v>104</v>
      </c>
      <c r="AF19" t="s">
        <v>105</v>
      </c>
      <c r="AG19" t="s">
        <v>106</v>
      </c>
      <c r="AN19">
        <v>1</v>
      </c>
      <c r="AO19">
        <v>0</v>
      </c>
      <c r="AP19">
        <v>0</v>
      </c>
      <c r="AR19">
        <v>0.88749999999999996</v>
      </c>
      <c r="AS19">
        <v>3.01</v>
      </c>
      <c r="AW19" t="s">
        <v>128</v>
      </c>
      <c r="AX19">
        <v>1.375</v>
      </c>
      <c r="AY19">
        <v>0.80999999999999905</v>
      </c>
      <c r="BD19">
        <v>0.88749999999999996</v>
      </c>
      <c r="BE19">
        <v>3.01000000000001</v>
      </c>
      <c r="BF19">
        <v>0</v>
      </c>
      <c r="BG19" t="s">
        <v>109</v>
      </c>
      <c r="BI19">
        <v>0</v>
      </c>
      <c r="BJ19" t="s">
        <v>110</v>
      </c>
      <c r="BK19" t="s">
        <v>111</v>
      </c>
      <c r="BL19" t="s">
        <v>112</v>
      </c>
      <c r="BM19" t="s">
        <v>113</v>
      </c>
      <c r="BN19" t="s">
        <v>114</v>
      </c>
      <c r="BO19">
        <v>1</v>
      </c>
      <c r="BP19">
        <v>1</v>
      </c>
      <c r="BQ19">
        <v>1</v>
      </c>
      <c r="BR19">
        <v>0</v>
      </c>
      <c r="BS19">
        <v>1</v>
      </c>
      <c r="BT19">
        <v>1</v>
      </c>
      <c r="BU19" t="s">
        <v>115</v>
      </c>
      <c r="BV19" t="s">
        <v>116</v>
      </c>
      <c r="BW19" t="s">
        <v>117</v>
      </c>
      <c r="BX19" t="s">
        <v>118</v>
      </c>
      <c r="BY19" t="s">
        <v>119</v>
      </c>
      <c r="CB19">
        <v>1</v>
      </c>
      <c r="CC19">
        <v>1</v>
      </c>
      <c r="CD19">
        <v>1</v>
      </c>
      <c r="CE19" t="s">
        <v>120</v>
      </c>
      <c r="CF19">
        <v>1</v>
      </c>
      <c r="CG19">
        <v>1</v>
      </c>
      <c r="CH19" t="s">
        <v>121</v>
      </c>
      <c r="CI19" t="s">
        <v>122</v>
      </c>
      <c r="CJ19" t="s">
        <v>123</v>
      </c>
    </row>
    <row r="20" spans="1:88" x14ac:dyDescent="0.25">
      <c r="A20" s="19" t="s">
        <v>138</v>
      </c>
      <c r="B20" s="18"/>
      <c r="G20" t="s">
        <v>92</v>
      </c>
      <c r="H20">
        <v>0.18</v>
      </c>
      <c r="I20">
        <v>1</v>
      </c>
      <c r="K20">
        <v>1.375</v>
      </c>
      <c r="L20">
        <v>2.5</v>
      </c>
      <c r="N20">
        <v>0</v>
      </c>
      <c r="O20" s="10" t="s">
        <v>94</v>
      </c>
      <c r="P20" s="11">
        <v>0.17499999999999999</v>
      </c>
      <c r="Q20" s="11" t="s">
        <v>95</v>
      </c>
      <c r="S20" t="s">
        <v>96</v>
      </c>
      <c r="U20" t="s">
        <v>97</v>
      </c>
      <c r="V20" t="s">
        <v>98</v>
      </c>
      <c r="W20" t="s">
        <v>99</v>
      </c>
      <c r="X20" t="s">
        <v>100</v>
      </c>
      <c r="Y20" t="s">
        <v>101</v>
      </c>
      <c r="Z20" t="s">
        <v>102</v>
      </c>
      <c r="AA20" t="s">
        <v>103</v>
      </c>
      <c r="AB20" t="s">
        <v>104</v>
      </c>
      <c r="AC20">
        <v>0</v>
      </c>
      <c r="AE20" t="s">
        <v>104</v>
      </c>
      <c r="AF20" t="s">
        <v>105</v>
      </c>
      <c r="AG20" t="s">
        <v>106</v>
      </c>
      <c r="AN20">
        <v>1</v>
      </c>
      <c r="AO20">
        <v>0</v>
      </c>
      <c r="AP20">
        <v>0</v>
      </c>
      <c r="AR20">
        <v>0.874999999999995</v>
      </c>
      <c r="AS20">
        <v>2.4999999999999898</v>
      </c>
      <c r="AW20" t="s">
        <v>128</v>
      </c>
      <c r="AX20">
        <v>1.5</v>
      </c>
      <c r="AY20">
        <v>0.39999999999999702</v>
      </c>
      <c r="BF20">
        <v>0</v>
      </c>
      <c r="BG20" t="s">
        <v>109</v>
      </c>
      <c r="BI20">
        <v>0</v>
      </c>
      <c r="BJ20" t="s">
        <v>110</v>
      </c>
      <c r="BK20" t="s">
        <v>111</v>
      </c>
      <c r="BL20" t="s">
        <v>112</v>
      </c>
      <c r="BM20" t="s">
        <v>113</v>
      </c>
      <c r="BN20" t="s">
        <v>114</v>
      </c>
      <c r="BO20">
        <v>1</v>
      </c>
      <c r="BP20">
        <v>1</v>
      </c>
      <c r="BQ20">
        <v>1</v>
      </c>
      <c r="BR20">
        <v>0</v>
      </c>
      <c r="BS20">
        <v>1</v>
      </c>
      <c r="BT20">
        <v>1</v>
      </c>
      <c r="BU20" t="s">
        <v>115</v>
      </c>
      <c r="BV20" t="s">
        <v>116</v>
      </c>
      <c r="BW20" t="s">
        <v>117</v>
      </c>
      <c r="BX20" t="s">
        <v>118</v>
      </c>
      <c r="BY20" t="s">
        <v>119</v>
      </c>
      <c r="CB20">
        <v>1</v>
      </c>
      <c r="CC20">
        <v>1</v>
      </c>
      <c r="CD20">
        <v>1</v>
      </c>
      <c r="CE20" t="s">
        <v>120</v>
      </c>
      <c r="CF20">
        <v>1</v>
      </c>
      <c r="CG20">
        <v>1</v>
      </c>
      <c r="CH20" t="s">
        <v>121</v>
      </c>
      <c r="CI20" t="s">
        <v>122</v>
      </c>
      <c r="CJ20" t="s">
        <v>123</v>
      </c>
    </row>
    <row r="21" spans="1:88" x14ac:dyDescent="0.25">
      <c r="A21" s="19" t="s">
        <v>139</v>
      </c>
      <c r="B21" s="18"/>
      <c r="G21" t="s">
        <v>92</v>
      </c>
      <c r="H21">
        <v>0.18</v>
      </c>
      <c r="I21">
        <v>1</v>
      </c>
      <c r="K21">
        <v>1.375</v>
      </c>
      <c r="L21">
        <v>2.4999999999999898</v>
      </c>
      <c r="M21">
        <v>0.85</v>
      </c>
      <c r="N21">
        <v>0</v>
      </c>
      <c r="O21" s="10" t="s">
        <v>94</v>
      </c>
      <c r="P21" s="11">
        <v>0.17499999999999999</v>
      </c>
      <c r="Q21" s="11" t="s">
        <v>95</v>
      </c>
      <c r="S21" t="s">
        <v>96</v>
      </c>
      <c r="U21" t="s">
        <v>97</v>
      </c>
      <c r="V21" t="s">
        <v>98</v>
      </c>
      <c r="W21" t="s">
        <v>99</v>
      </c>
      <c r="X21" t="s">
        <v>100</v>
      </c>
      <c r="Y21" t="s">
        <v>101</v>
      </c>
      <c r="Z21" t="s">
        <v>102</v>
      </c>
      <c r="AA21" t="s">
        <v>103</v>
      </c>
      <c r="AB21" t="s">
        <v>104</v>
      </c>
      <c r="AC21">
        <v>0</v>
      </c>
      <c r="AE21" t="s">
        <v>104</v>
      </c>
      <c r="AF21" t="s">
        <v>105</v>
      </c>
      <c r="AG21" t="s">
        <v>106</v>
      </c>
      <c r="AN21">
        <v>1</v>
      </c>
      <c r="AO21">
        <v>0</v>
      </c>
      <c r="AP21">
        <v>0</v>
      </c>
      <c r="AR21">
        <v>1.125</v>
      </c>
      <c r="AS21">
        <v>2.4999999999999898</v>
      </c>
      <c r="BF21">
        <v>0</v>
      </c>
      <c r="BG21" t="s">
        <v>109</v>
      </c>
      <c r="BI21">
        <v>0</v>
      </c>
      <c r="BJ21" t="s">
        <v>110</v>
      </c>
      <c r="BK21" t="s">
        <v>111</v>
      </c>
      <c r="BL21" t="s">
        <v>112</v>
      </c>
      <c r="BM21" t="s">
        <v>113</v>
      </c>
      <c r="BN21" t="s">
        <v>114</v>
      </c>
      <c r="BO21">
        <v>1</v>
      </c>
      <c r="BP21">
        <v>1</v>
      </c>
      <c r="BQ21">
        <v>1</v>
      </c>
      <c r="BR21">
        <v>0</v>
      </c>
      <c r="BS21">
        <v>1</v>
      </c>
      <c r="BT21">
        <v>1</v>
      </c>
      <c r="BU21" t="s">
        <v>115</v>
      </c>
      <c r="BV21" t="s">
        <v>116</v>
      </c>
      <c r="BW21" t="s">
        <v>117</v>
      </c>
      <c r="BX21" t="s">
        <v>118</v>
      </c>
      <c r="BY21" t="s">
        <v>119</v>
      </c>
      <c r="CB21">
        <v>1</v>
      </c>
      <c r="CC21">
        <v>1</v>
      </c>
      <c r="CD21">
        <v>1</v>
      </c>
      <c r="CE21" t="s">
        <v>120</v>
      </c>
      <c r="CF21">
        <v>1</v>
      </c>
      <c r="CG21">
        <v>1</v>
      </c>
      <c r="CH21" t="s">
        <v>121</v>
      </c>
      <c r="CI21" t="s">
        <v>122</v>
      </c>
      <c r="CJ21" t="s">
        <v>123</v>
      </c>
    </row>
    <row r="22" spans="1:88" x14ac:dyDescent="0.25">
      <c r="A22" s="19" t="s">
        <v>140</v>
      </c>
      <c r="B22" s="18"/>
      <c r="G22" t="s">
        <v>92</v>
      </c>
      <c r="H22">
        <v>0.18</v>
      </c>
      <c r="K22">
        <v>1.01</v>
      </c>
      <c r="L22">
        <v>2.1349999999999998</v>
      </c>
      <c r="N22">
        <v>0</v>
      </c>
      <c r="O22" s="10" t="s">
        <v>94</v>
      </c>
      <c r="P22" s="11">
        <v>0.17499999999999999</v>
      </c>
      <c r="Q22" s="11" t="s">
        <v>95</v>
      </c>
      <c r="S22" t="s">
        <v>96</v>
      </c>
      <c r="U22" t="s">
        <v>97</v>
      </c>
      <c r="V22" t="s">
        <v>98</v>
      </c>
      <c r="W22" t="s">
        <v>99</v>
      </c>
      <c r="X22" t="s">
        <v>100</v>
      </c>
      <c r="Y22" t="s">
        <v>101</v>
      </c>
      <c r="Z22" t="s">
        <v>102</v>
      </c>
      <c r="AA22" t="s">
        <v>103</v>
      </c>
      <c r="AB22" t="s">
        <v>104</v>
      </c>
      <c r="AC22">
        <v>0</v>
      </c>
      <c r="AE22" t="s">
        <v>104</v>
      </c>
      <c r="AF22" t="s">
        <v>105</v>
      </c>
      <c r="AG22" t="s">
        <v>106</v>
      </c>
      <c r="AN22">
        <v>1</v>
      </c>
      <c r="AO22">
        <v>0</v>
      </c>
      <c r="AP22">
        <v>0</v>
      </c>
      <c r="BF22">
        <v>0</v>
      </c>
      <c r="BG22" t="s">
        <v>109</v>
      </c>
      <c r="BH22">
        <v>0</v>
      </c>
      <c r="BI22">
        <v>0</v>
      </c>
      <c r="BK22" t="s">
        <v>111</v>
      </c>
      <c r="BL22" t="s">
        <v>112</v>
      </c>
      <c r="BM22" t="s">
        <v>113</v>
      </c>
      <c r="BN22" t="s">
        <v>114</v>
      </c>
      <c r="BO22">
        <v>1</v>
      </c>
      <c r="BP22">
        <v>1</v>
      </c>
      <c r="BQ22">
        <v>1</v>
      </c>
      <c r="BR22">
        <v>0</v>
      </c>
      <c r="BS22">
        <v>1</v>
      </c>
      <c r="BT22">
        <v>1</v>
      </c>
      <c r="BU22" t="s">
        <v>115</v>
      </c>
      <c r="BV22" t="s">
        <v>116</v>
      </c>
      <c r="BW22" t="s">
        <v>117</v>
      </c>
      <c r="BX22" t="s">
        <v>118</v>
      </c>
      <c r="BY22" t="s">
        <v>119</v>
      </c>
      <c r="CB22">
        <v>1</v>
      </c>
      <c r="CC22">
        <v>1</v>
      </c>
      <c r="CD22">
        <v>1</v>
      </c>
      <c r="CE22" t="s">
        <v>120</v>
      </c>
      <c r="CF22">
        <v>1</v>
      </c>
      <c r="CG22">
        <v>1</v>
      </c>
      <c r="CH22" t="s">
        <v>121</v>
      </c>
      <c r="CI22" t="s">
        <v>122</v>
      </c>
      <c r="CJ22" t="s">
        <v>123</v>
      </c>
    </row>
    <row r="23" spans="1:88" x14ac:dyDescent="0.25">
      <c r="A23" s="19" t="s">
        <v>141</v>
      </c>
      <c r="B23" s="18"/>
      <c r="G23" t="s">
        <v>92</v>
      </c>
      <c r="H23">
        <v>0.18</v>
      </c>
      <c r="K23">
        <v>1.01</v>
      </c>
      <c r="L23">
        <v>2.1349999999999998</v>
      </c>
      <c r="N23">
        <v>0</v>
      </c>
      <c r="O23" s="10" t="s">
        <v>94</v>
      </c>
      <c r="P23" s="11">
        <v>0.17499999999999999</v>
      </c>
      <c r="Q23" s="11" t="s">
        <v>95</v>
      </c>
      <c r="S23" t="s">
        <v>96</v>
      </c>
      <c r="U23" t="s">
        <v>97</v>
      </c>
      <c r="V23" t="s">
        <v>98</v>
      </c>
      <c r="W23" t="s">
        <v>99</v>
      </c>
      <c r="X23" t="s">
        <v>100</v>
      </c>
      <c r="Y23" t="s">
        <v>101</v>
      </c>
      <c r="Z23" t="s">
        <v>102</v>
      </c>
      <c r="AA23" t="s">
        <v>103</v>
      </c>
      <c r="AB23" t="s">
        <v>104</v>
      </c>
      <c r="AC23">
        <v>0</v>
      </c>
      <c r="AE23" t="s">
        <v>104</v>
      </c>
      <c r="AF23" t="s">
        <v>105</v>
      </c>
      <c r="AG23" t="s">
        <v>106</v>
      </c>
      <c r="AN23">
        <v>1</v>
      </c>
      <c r="AO23">
        <v>0</v>
      </c>
      <c r="AP23">
        <v>0</v>
      </c>
      <c r="BF23">
        <v>0</v>
      </c>
      <c r="BG23" t="s">
        <v>109</v>
      </c>
      <c r="BH23">
        <v>0</v>
      </c>
      <c r="BI23">
        <v>0</v>
      </c>
      <c r="BK23" t="s">
        <v>111</v>
      </c>
      <c r="BL23" t="s">
        <v>112</v>
      </c>
      <c r="BM23" t="s">
        <v>113</v>
      </c>
      <c r="BN23" t="s">
        <v>114</v>
      </c>
      <c r="BO23">
        <v>1</v>
      </c>
      <c r="BP23">
        <v>1</v>
      </c>
      <c r="BQ23">
        <v>1</v>
      </c>
      <c r="BR23">
        <v>0</v>
      </c>
      <c r="BS23">
        <v>1</v>
      </c>
      <c r="BT23">
        <v>1</v>
      </c>
      <c r="BU23" t="s">
        <v>115</v>
      </c>
      <c r="BV23" t="s">
        <v>116</v>
      </c>
      <c r="BW23" t="s">
        <v>117</v>
      </c>
      <c r="BX23" t="s">
        <v>118</v>
      </c>
      <c r="BY23" t="s">
        <v>119</v>
      </c>
      <c r="CB23">
        <v>1</v>
      </c>
      <c r="CC23">
        <v>1</v>
      </c>
      <c r="CD23">
        <v>1</v>
      </c>
      <c r="CE23" t="s">
        <v>120</v>
      </c>
      <c r="CF23">
        <v>1</v>
      </c>
      <c r="CG23">
        <v>1</v>
      </c>
      <c r="CH23" t="s">
        <v>121</v>
      </c>
      <c r="CI23" t="s">
        <v>122</v>
      </c>
      <c r="CJ23" t="s">
        <v>123</v>
      </c>
    </row>
    <row r="24" spans="1:88" x14ac:dyDescent="0.25">
      <c r="A24" s="19" t="s">
        <v>142</v>
      </c>
      <c r="B24" s="18"/>
      <c r="G24" t="s">
        <v>92</v>
      </c>
      <c r="H24">
        <v>0.18</v>
      </c>
      <c r="K24">
        <v>1.01</v>
      </c>
      <c r="L24">
        <v>2.1349999999999998</v>
      </c>
      <c r="N24">
        <v>0</v>
      </c>
      <c r="O24" s="10" t="s">
        <v>94</v>
      </c>
      <c r="P24" s="11">
        <v>0.17499999999999999</v>
      </c>
      <c r="Q24" s="11" t="s">
        <v>95</v>
      </c>
      <c r="S24" t="s">
        <v>96</v>
      </c>
      <c r="U24" t="s">
        <v>97</v>
      </c>
      <c r="V24" t="s">
        <v>98</v>
      </c>
      <c r="W24" t="s">
        <v>99</v>
      </c>
      <c r="X24" t="s">
        <v>100</v>
      </c>
      <c r="Y24" t="s">
        <v>101</v>
      </c>
      <c r="Z24" t="s">
        <v>102</v>
      </c>
      <c r="AA24" t="s">
        <v>103</v>
      </c>
      <c r="AB24" t="s">
        <v>104</v>
      </c>
      <c r="AC24">
        <v>0</v>
      </c>
      <c r="AE24" t="s">
        <v>104</v>
      </c>
      <c r="AF24" t="s">
        <v>105</v>
      </c>
      <c r="AG24" t="s">
        <v>106</v>
      </c>
      <c r="AN24">
        <v>1</v>
      </c>
      <c r="AO24">
        <v>0</v>
      </c>
      <c r="AP24">
        <v>0</v>
      </c>
      <c r="BF24">
        <v>0</v>
      </c>
      <c r="BG24" t="s">
        <v>109</v>
      </c>
      <c r="BH24">
        <v>0</v>
      </c>
      <c r="BI24">
        <v>0</v>
      </c>
      <c r="BK24" t="s">
        <v>111</v>
      </c>
      <c r="BL24" t="s">
        <v>112</v>
      </c>
      <c r="BM24" t="s">
        <v>113</v>
      </c>
      <c r="BN24" t="s">
        <v>114</v>
      </c>
      <c r="BO24">
        <v>1</v>
      </c>
      <c r="BP24">
        <v>1</v>
      </c>
      <c r="BQ24">
        <v>1</v>
      </c>
      <c r="BR24">
        <v>0</v>
      </c>
      <c r="BS24">
        <v>1</v>
      </c>
      <c r="BT24">
        <v>1</v>
      </c>
      <c r="BU24" t="s">
        <v>115</v>
      </c>
      <c r="BV24" t="s">
        <v>116</v>
      </c>
      <c r="BW24" t="s">
        <v>117</v>
      </c>
      <c r="BX24" t="s">
        <v>118</v>
      </c>
      <c r="BY24" t="s">
        <v>119</v>
      </c>
      <c r="CB24">
        <v>1</v>
      </c>
      <c r="CC24">
        <v>1</v>
      </c>
      <c r="CD24">
        <v>1</v>
      </c>
      <c r="CE24" t="s">
        <v>120</v>
      </c>
      <c r="CF24">
        <v>1</v>
      </c>
      <c r="CG24">
        <v>1</v>
      </c>
      <c r="CH24" t="s">
        <v>121</v>
      </c>
      <c r="CI24" t="s">
        <v>122</v>
      </c>
      <c r="CJ24" t="s">
        <v>123</v>
      </c>
    </row>
    <row r="25" spans="1:88" x14ac:dyDescent="0.25">
      <c r="A25" s="19" t="s">
        <v>143</v>
      </c>
      <c r="B25" s="18"/>
      <c r="G25" t="s">
        <v>92</v>
      </c>
      <c r="H25">
        <v>0.18</v>
      </c>
      <c r="K25">
        <v>0.88500000000000001</v>
      </c>
      <c r="L25">
        <v>2.1349999999999998</v>
      </c>
      <c r="N25">
        <v>0</v>
      </c>
      <c r="O25" s="10" t="s">
        <v>94</v>
      </c>
      <c r="P25" s="11">
        <v>0.17499999999999999</v>
      </c>
      <c r="Q25" s="11" t="s">
        <v>95</v>
      </c>
      <c r="S25" t="s">
        <v>96</v>
      </c>
      <c r="U25" t="s">
        <v>97</v>
      </c>
      <c r="V25" t="s">
        <v>98</v>
      </c>
      <c r="W25" t="s">
        <v>99</v>
      </c>
      <c r="X25" t="s">
        <v>100</v>
      </c>
      <c r="Y25" t="s">
        <v>101</v>
      </c>
      <c r="Z25" t="s">
        <v>102</v>
      </c>
      <c r="AA25" t="s">
        <v>103</v>
      </c>
      <c r="AB25" t="s">
        <v>104</v>
      </c>
      <c r="AC25">
        <v>0</v>
      </c>
      <c r="AE25" t="s">
        <v>104</v>
      </c>
      <c r="AF25" t="s">
        <v>105</v>
      </c>
      <c r="AG25" t="s">
        <v>106</v>
      </c>
      <c r="AN25">
        <v>1</v>
      </c>
      <c r="AO25">
        <v>0</v>
      </c>
      <c r="AP25">
        <v>0</v>
      </c>
      <c r="BF25">
        <v>0</v>
      </c>
      <c r="BG25" t="s">
        <v>109</v>
      </c>
      <c r="BH25">
        <v>0</v>
      </c>
      <c r="BI25">
        <v>0</v>
      </c>
      <c r="BK25" t="s">
        <v>111</v>
      </c>
      <c r="BL25" t="s">
        <v>112</v>
      </c>
      <c r="BM25" t="s">
        <v>113</v>
      </c>
      <c r="BN25" t="s">
        <v>114</v>
      </c>
      <c r="BO25">
        <v>1</v>
      </c>
      <c r="BP25">
        <v>1</v>
      </c>
      <c r="BQ25">
        <v>1</v>
      </c>
      <c r="BR25">
        <v>0</v>
      </c>
      <c r="BS25">
        <v>1</v>
      </c>
      <c r="BT25">
        <v>1</v>
      </c>
      <c r="BU25" t="s">
        <v>115</v>
      </c>
      <c r="BV25" t="s">
        <v>116</v>
      </c>
      <c r="BW25" t="s">
        <v>117</v>
      </c>
      <c r="BX25" t="s">
        <v>118</v>
      </c>
      <c r="BY25" t="s">
        <v>119</v>
      </c>
      <c r="CB25">
        <v>1</v>
      </c>
      <c r="CC25">
        <v>1</v>
      </c>
      <c r="CD25">
        <v>1</v>
      </c>
      <c r="CE25" t="s">
        <v>120</v>
      </c>
      <c r="CF25">
        <v>1</v>
      </c>
      <c r="CG25">
        <v>1</v>
      </c>
      <c r="CH25" t="s">
        <v>121</v>
      </c>
      <c r="CI25" t="s">
        <v>122</v>
      </c>
      <c r="CJ25" t="s">
        <v>123</v>
      </c>
    </row>
    <row r="26" spans="1:88" x14ac:dyDescent="0.25">
      <c r="A26" s="19" t="s">
        <v>144</v>
      </c>
      <c r="B26" s="18"/>
      <c r="G26" t="s">
        <v>92</v>
      </c>
      <c r="H26">
        <v>0.18</v>
      </c>
      <c r="K26">
        <v>1.01</v>
      </c>
      <c r="L26">
        <v>2.1349999999999998</v>
      </c>
      <c r="N26">
        <v>0</v>
      </c>
      <c r="O26" s="10" t="s">
        <v>94</v>
      </c>
      <c r="P26" s="11">
        <v>0.17499999999999999</v>
      </c>
      <c r="Q26" s="11" t="s">
        <v>95</v>
      </c>
      <c r="S26" t="s">
        <v>96</v>
      </c>
      <c r="U26" t="s">
        <v>97</v>
      </c>
      <c r="V26" t="s">
        <v>98</v>
      </c>
      <c r="W26" t="s">
        <v>99</v>
      </c>
      <c r="X26" t="s">
        <v>100</v>
      </c>
      <c r="Y26" t="s">
        <v>101</v>
      </c>
      <c r="Z26" t="s">
        <v>102</v>
      </c>
      <c r="AA26" t="s">
        <v>103</v>
      </c>
      <c r="AB26" t="s">
        <v>104</v>
      </c>
      <c r="AC26">
        <v>0</v>
      </c>
      <c r="AE26" t="s">
        <v>104</v>
      </c>
      <c r="AF26" t="s">
        <v>105</v>
      </c>
      <c r="AG26" s="17" t="s">
        <v>106</v>
      </c>
      <c r="AN26">
        <v>1</v>
      </c>
      <c r="AO26">
        <v>0</v>
      </c>
      <c r="AP26">
        <v>0</v>
      </c>
      <c r="BF26">
        <v>0</v>
      </c>
      <c r="BG26" t="s">
        <v>109</v>
      </c>
      <c r="BH26">
        <v>0</v>
      </c>
      <c r="BI26">
        <v>0</v>
      </c>
      <c r="BK26" t="s">
        <v>111</v>
      </c>
      <c r="BL26" t="s">
        <v>112</v>
      </c>
      <c r="BM26" t="s">
        <v>113</v>
      </c>
      <c r="BN26" t="s">
        <v>114</v>
      </c>
      <c r="BO26">
        <v>1</v>
      </c>
      <c r="BP26">
        <v>1</v>
      </c>
      <c r="BQ26">
        <v>1</v>
      </c>
      <c r="BR26">
        <v>0</v>
      </c>
      <c r="BS26">
        <v>1</v>
      </c>
      <c r="BT26">
        <v>1</v>
      </c>
      <c r="BU26" t="s">
        <v>115</v>
      </c>
      <c r="BV26" t="s">
        <v>116</v>
      </c>
      <c r="BW26" t="s">
        <v>117</v>
      </c>
      <c r="BX26" t="s">
        <v>118</v>
      </c>
      <c r="BY26" t="s">
        <v>119</v>
      </c>
      <c r="CB26">
        <v>1</v>
      </c>
      <c r="CC26">
        <v>1</v>
      </c>
      <c r="CD26">
        <v>1</v>
      </c>
      <c r="CE26" t="s">
        <v>120</v>
      </c>
      <c r="CF26">
        <v>1</v>
      </c>
      <c r="CG26">
        <v>1</v>
      </c>
      <c r="CH26" t="s">
        <v>121</v>
      </c>
      <c r="CI26" t="s">
        <v>122</v>
      </c>
      <c r="CJ26" t="s">
        <v>123</v>
      </c>
    </row>
  </sheetData>
  <mergeCells count="1">
    <mergeCell ref="O1:R2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Türliste</vt:lpstr>
      <vt:lpstr>Türenliste</vt:lpstr>
      <vt:lpstr>   Neu      Neu      Neu    001</vt:lpstr>
      <vt:lpstr>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Heinrich Boldt</cp:lastModifiedBy>
  <dcterms:modified xsi:type="dcterms:W3CDTF">2016-08-22T13:19:50Z</dcterms:modified>
</cp:coreProperties>
</file>