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\Desktop\Elea\IKEA\Palicje\"/>
    </mc:Choice>
  </mc:AlternateContent>
  <bookViews>
    <workbookView xWindow="0" yWindow="0" windowWidth="2400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2" i="1"/>
  <c r="D20" i="1"/>
  <c r="D21" i="1"/>
  <c r="D22" i="1"/>
  <c r="G22" i="1" s="1"/>
  <c r="D23" i="1"/>
  <c r="G23" i="1" s="1"/>
  <c r="D24" i="1"/>
  <c r="D25" i="1"/>
  <c r="D26" i="1"/>
  <c r="D27" i="1"/>
  <c r="D28" i="1"/>
  <c r="D29" i="1"/>
  <c r="D3" i="1"/>
  <c r="G3" i="1" s="1"/>
  <c r="D4" i="1"/>
  <c r="G4" i="1" s="1"/>
  <c r="D5" i="1"/>
  <c r="D6" i="1"/>
  <c r="D7" i="1"/>
  <c r="G7" i="1" s="1"/>
  <c r="D8" i="1"/>
  <c r="D9" i="1"/>
  <c r="D10" i="1"/>
  <c r="D11" i="1"/>
  <c r="D12" i="1"/>
  <c r="G12" i="1" s="1"/>
  <c r="D13" i="1"/>
  <c r="D14" i="1"/>
  <c r="D15" i="1"/>
  <c r="G15" i="1" s="1"/>
  <c r="D16" i="1"/>
  <c r="D17" i="1"/>
  <c r="D18" i="1"/>
  <c r="D19" i="1"/>
  <c r="G19" i="1" s="1"/>
  <c r="D2" i="1"/>
  <c r="C29" i="1"/>
  <c r="C3" i="1"/>
  <c r="F3" i="1" s="1"/>
  <c r="C4" i="1"/>
  <c r="C5" i="1"/>
  <c r="C6" i="1"/>
  <c r="C7" i="1"/>
  <c r="F7" i="1" s="1"/>
  <c r="C8" i="1"/>
  <c r="C9" i="1"/>
  <c r="F9" i="1" s="1"/>
  <c r="C10" i="1"/>
  <c r="C11" i="1"/>
  <c r="F11" i="1" s="1"/>
  <c r="C12" i="1"/>
  <c r="F12" i="1" s="1"/>
  <c r="C13" i="1"/>
  <c r="C14" i="1"/>
  <c r="C15" i="1"/>
  <c r="F15" i="1" s="1"/>
  <c r="C16" i="1"/>
  <c r="C17" i="1"/>
  <c r="F17" i="1" s="1"/>
  <c r="C18" i="1"/>
  <c r="C19" i="1"/>
  <c r="C20" i="1"/>
  <c r="C21" i="1"/>
  <c r="C22" i="1"/>
  <c r="C23" i="1"/>
  <c r="C24" i="1"/>
  <c r="C25" i="1"/>
  <c r="C26" i="1"/>
  <c r="C27" i="1"/>
  <c r="C28" i="1"/>
  <c r="F28" i="1" s="1"/>
  <c r="C2" i="1"/>
  <c r="G11" i="1"/>
  <c r="G17" i="1"/>
  <c r="F19" i="1"/>
  <c r="G25" i="1"/>
  <c r="G9" i="1" l="1"/>
  <c r="G20" i="1"/>
  <c r="G13" i="1"/>
  <c r="G5" i="1"/>
  <c r="G21" i="1"/>
  <c r="F13" i="1"/>
  <c r="G24" i="1"/>
  <c r="F16" i="1"/>
  <c r="F24" i="1"/>
  <c r="F8" i="1"/>
  <c r="F23" i="1"/>
  <c r="B23" i="1" s="1"/>
  <c r="G16" i="1"/>
  <c r="G8" i="1"/>
  <c r="F22" i="1"/>
  <c r="B22" i="1" s="1"/>
  <c r="F14" i="1"/>
  <c r="G6" i="1"/>
  <c r="B12" i="1"/>
  <c r="F25" i="1"/>
  <c r="B25" i="1" s="1"/>
  <c r="B19" i="1"/>
  <c r="B11" i="1"/>
  <c r="B9" i="1"/>
  <c r="B15" i="1"/>
  <c r="B7" i="1"/>
  <c r="B17" i="1"/>
  <c r="F6" i="1"/>
  <c r="B6" i="1" s="1"/>
  <c r="F21" i="1"/>
  <c r="F27" i="1"/>
  <c r="F20" i="1"/>
  <c r="G14" i="1"/>
  <c r="F5" i="1"/>
  <c r="G26" i="1"/>
  <c r="F4" i="1"/>
  <c r="B4" i="1" s="1"/>
  <c r="B3" i="1"/>
  <c r="G18" i="1"/>
  <c r="G10" i="1"/>
  <c r="G29" i="1"/>
  <c r="G28" i="1"/>
  <c r="B28" i="1" s="1"/>
  <c r="G27" i="1"/>
  <c r="F29" i="1"/>
  <c r="G2" i="1"/>
  <c r="F2" i="1"/>
  <c r="F26" i="1"/>
  <c r="F18" i="1"/>
  <c r="F10" i="1"/>
  <c r="B24" i="1" l="1"/>
  <c r="B8" i="1"/>
  <c r="B20" i="1"/>
  <c r="B13" i="1"/>
  <c r="B5" i="1"/>
  <c r="B26" i="1"/>
  <c r="B21" i="1"/>
  <c r="B10" i="1"/>
  <c r="B14" i="1"/>
  <c r="B16" i="1"/>
  <c r="B2" i="1"/>
  <c r="B27" i="1"/>
  <c r="B29" i="1"/>
  <c r="B18" i="1"/>
</calcChain>
</file>

<file path=xl/sharedStrings.xml><?xml version="1.0" encoding="utf-8"?>
<sst xmlns="http://schemas.openxmlformats.org/spreadsheetml/2006/main" count="37" uniqueCount="37">
  <si>
    <t>50/50/3</t>
  </si>
  <si>
    <t>80/80/4</t>
  </si>
  <si>
    <t>60/60/3</t>
  </si>
  <si>
    <t>70/70/4</t>
  </si>
  <si>
    <t>70/70/3</t>
  </si>
  <si>
    <t>90/90/4</t>
  </si>
  <si>
    <t>80/80/3</t>
  </si>
  <si>
    <t>90/90/6</t>
  </si>
  <si>
    <t>50/50/4</t>
  </si>
  <si>
    <t>80/80/5</t>
  </si>
  <si>
    <t>80/80/6</t>
  </si>
  <si>
    <t>160/160/5</t>
  </si>
  <si>
    <t>100/100/5</t>
  </si>
  <si>
    <t>160/80/5</t>
  </si>
  <si>
    <t>120/120/8</t>
  </si>
  <si>
    <t>100/100/4</t>
  </si>
  <si>
    <t>160/160/6</t>
  </si>
  <si>
    <t>100/100/6</t>
  </si>
  <si>
    <t>120/120/6</t>
  </si>
  <si>
    <t>160/160/8</t>
  </si>
  <si>
    <t>100/100/8</t>
  </si>
  <si>
    <t>160/160/10</t>
  </si>
  <si>
    <t>180/180/8</t>
  </si>
  <si>
    <t>200/200/16</t>
  </si>
  <si>
    <t>160/80/6</t>
  </si>
  <si>
    <t>Profile</t>
  </si>
  <si>
    <t>RHS - Area</t>
  </si>
  <si>
    <t>Dynamo - Area</t>
  </si>
  <si>
    <t>ZS - A</t>
  </si>
  <si>
    <t>ZS - B</t>
  </si>
  <si>
    <t>NS - A</t>
  </si>
  <si>
    <t>NS - B</t>
  </si>
  <si>
    <t>Profile Area</t>
  </si>
  <si>
    <t>Thickness</t>
  </si>
  <si>
    <t>40/40/2,5</t>
  </si>
  <si>
    <t>50/50/2,5</t>
  </si>
  <si>
    <t>160/160/12,5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</si>
</sst>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L10" sqref="L10"/>
    </sheetView>
  </sheetViews>
  <sheetFormatPr defaultRowHeight="15" x14ac:dyDescent="0.25"/>
  <cols>
    <col min="1" max="1" width="13.140625" bestFit="1" customWidth="1"/>
    <col min="2" max="2" width="11.5703125" bestFit="1" customWidth="1"/>
    <col min="3" max="4" width="9.140625" style="1"/>
    <col min="5" max="5" width="10" bestFit="1" customWidth="1"/>
    <col min="8" max="8" width="10.7109375" style="1" bestFit="1" customWidth="1"/>
    <col min="9" max="9" width="14.85546875" style="1" bestFit="1" customWidth="1"/>
  </cols>
  <sheetData>
    <row r="1" spans="1:9" x14ac:dyDescent="0.25">
      <c r="A1" s="2" t="s">
        <v>25</v>
      </c>
      <c r="B1" s="3" t="s">
        <v>32</v>
      </c>
      <c r="C1" s="3" t="s">
        <v>28</v>
      </c>
      <c r="D1" s="3" t="s">
        <v>29</v>
      </c>
      <c r="E1" s="3" t="s">
        <v>33</v>
      </c>
      <c r="F1" s="3" t="s">
        <v>30</v>
      </c>
      <c r="G1" s="3" t="s">
        <v>31</v>
      </c>
      <c r="H1" s="7" t="s">
        <v>26</v>
      </c>
      <c r="I1" s="7" t="s">
        <v>27</v>
      </c>
    </row>
    <row r="2" spans="1:9" x14ac:dyDescent="0.25">
      <c r="A2" s="4" t="s">
        <v>34</v>
      </c>
      <c r="B2" s="6">
        <f>(C2*D2-F2*G2)/100</f>
        <v>3.75</v>
      </c>
      <c r="C2" s="5">
        <f>_xlfn.NUMBERVALUE(LEFT(A2,SEARCH("/",A2,1)-1))</f>
        <v>40</v>
      </c>
      <c r="D2" s="5">
        <f>_xlfn.NUMBERVALUE(MID(A2,SEARCH("/",A2,1)+1,SEARCH("/",A2,SEARCH("/",A2,1)+1)-SEARCH("/",A2,1)-1))</f>
        <v>40</v>
      </c>
      <c r="E2" s="5">
        <f>_xlfn.NUMBERVALUE(RIGHT(A2,LEN(A2)-SEARCH("/",A2,SEARCH("/",A2,1)+1)))</f>
        <v>2.5</v>
      </c>
      <c r="F2" s="5">
        <f>C2-E2*2</f>
        <v>35</v>
      </c>
      <c r="G2" s="5">
        <f>D2-E2*2</f>
        <v>35</v>
      </c>
      <c r="H2" s="5">
        <v>3.7</v>
      </c>
      <c r="I2" s="5">
        <v>3.5</v>
      </c>
    </row>
    <row r="3" spans="1:9" x14ac:dyDescent="0.25">
      <c r="A3" s="4" t="s">
        <v>35</v>
      </c>
      <c r="B3" s="6">
        <f>(C3*D3-F3*G3)/100</f>
        <v>4.75</v>
      </c>
      <c r="C3" s="5">
        <f>_xlfn.NUMBERVALUE(LEFT(A3,SEARCH("/",A3,1)-1))</f>
        <v>50</v>
      </c>
      <c r="D3" s="5">
        <f>_xlfn.NUMBERVALUE(MID(A3,SEARCH("/",A3,1)+1,SEARCH("/",A3,SEARCH("/",A3,1)+1)-SEARCH("/",A3,1)-1))</f>
        <v>50</v>
      </c>
      <c r="E3" s="5">
        <f>_xlfn.NUMBERVALUE(RIGHT(A3,LEN(A3)-SEARCH("/",A3,SEARCH("/",A3,1)+1)))</f>
        <v>2.5</v>
      </c>
      <c r="F3" s="5">
        <f t="shared" ref="F3:F29" si="0">C3-E3*2</f>
        <v>45</v>
      </c>
      <c r="G3" s="5">
        <f t="shared" ref="G3:G29" si="1">D3-E3*2</f>
        <v>45</v>
      </c>
      <c r="H3" s="5">
        <v>4.7</v>
      </c>
      <c r="I3" s="5">
        <v>4.4000000000000004</v>
      </c>
    </row>
    <row r="4" spans="1:9" x14ac:dyDescent="0.25">
      <c r="A4" s="4" t="s">
        <v>0</v>
      </c>
      <c r="B4" s="6">
        <f>(C4*D4-F4*G4)/100</f>
        <v>5.64</v>
      </c>
      <c r="C4" s="5">
        <f>_xlfn.NUMBERVALUE(LEFT(A4,SEARCH("/",A4,1)-1))</f>
        <v>50</v>
      </c>
      <c r="D4" s="5">
        <f>_xlfn.NUMBERVALUE(MID(A4,SEARCH("/",A4,1)+1,SEARCH("/",A4,SEARCH("/",A4,1)+1)-SEARCH("/",A4,1)-1))</f>
        <v>50</v>
      </c>
      <c r="E4" s="5">
        <f>_xlfn.NUMBERVALUE(RIGHT(A4,LEN(A4)-SEARCH("/",A4,SEARCH("/",A4,1)+1)))</f>
        <v>3</v>
      </c>
      <c r="F4" s="5">
        <f t="shared" si="0"/>
        <v>44</v>
      </c>
      <c r="G4" s="5">
        <f t="shared" si="1"/>
        <v>44</v>
      </c>
      <c r="H4" s="5">
        <v>5.56</v>
      </c>
      <c r="I4" s="5">
        <v>5.3</v>
      </c>
    </row>
    <row r="5" spans="1:9" x14ac:dyDescent="0.25">
      <c r="A5" s="4" t="s">
        <v>2</v>
      </c>
      <c r="B5" s="6">
        <f>(C5*D5-F5*G5)/100</f>
        <v>6.84</v>
      </c>
      <c r="C5" s="5">
        <f>_xlfn.NUMBERVALUE(LEFT(A5,SEARCH("/",A5,1)-1))</f>
        <v>60</v>
      </c>
      <c r="D5" s="5">
        <f>_xlfn.NUMBERVALUE(MID(A5,SEARCH("/",A5,1)+1,SEARCH("/",A5,SEARCH("/",A5,1)+1)-SEARCH("/",A5,1)-1))</f>
        <v>60</v>
      </c>
      <c r="E5" s="5">
        <f>_xlfn.NUMBERVALUE(RIGHT(A5,LEN(A5)-SEARCH("/",A5,SEARCH("/",A5,1)+1)))</f>
        <v>3</v>
      </c>
      <c r="F5" s="5">
        <f t="shared" si="0"/>
        <v>54</v>
      </c>
      <c r="G5" s="5">
        <f t="shared" si="1"/>
        <v>54</v>
      </c>
      <c r="H5" s="5">
        <v>6.76</v>
      </c>
      <c r="I5" s="5">
        <v>6.3</v>
      </c>
    </row>
    <row r="6" spans="1:9" x14ac:dyDescent="0.25">
      <c r="A6" s="4" t="s">
        <v>8</v>
      </c>
      <c r="B6" s="6">
        <f>(C6*D6-F6*G6)/100</f>
        <v>7.36</v>
      </c>
      <c r="C6" s="5">
        <f>_xlfn.NUMBERVALUE(LEFT(A6,SEARCH("/",A6,1)-1))</f>
        <v>50</v>
      </c>
      <c r="D6" s="5">
        <f>_xlfn.NUMBERVALUE(MID(A6,SEARCH("/",A6,1)+1,SEARCH("/",A6,SEARCH("/",A6,1)+1)-SEARCH("/",A6,1)-1))</f>
        <v>50</v>
      </c>
      <c r="E6" s="5">
        <f>_xlfn.NUMBERVALUE(RIGHT(A6,LEN(A6)-SEARCH("/",A6,SEARCH("/",A6,1)+1)))</f>
        <v>4</v>
      </c>
      <c r="F6" s="5">
        <f t="shared" si="0"/>
        <v>42</v>
      </c>
      <c r="G6" s="5">
        <f t="shared" si="1"/>
        <v>42</v>
      </c>
      <c r="H6" s="5">
        <v>7.22</v>
      </c>
      <c r="I6" s="5">
        <v>7</v>
      </c>
    </row>
    <row r="7" spans="1:9" x14ac:dyDescent="0.25">
      <c r="A7" s="4" t="s">
        <v>4</v>
      </c>
      <c r="B7" s="6">
        <f>(C7*D7-F7*G7)/100</f>
        <v>8.0399999999999991</v>
      </c>
      <c r="C7" s="5">
        <f>_xlfn.NUMBERVALUE(LEFT(A7,SEARCH("/",A7,1)-1))</f>
        <v>70</v>
      </c>
      <c r="D7" s="5">
        <f>_xlfn.NUMBERVALUE(MID(A7,SEARCH("/",A7,1)+1,SEARCH("/",A7,SEARCH("/",A7,1)+1)-SEARCH("/",A7,1)-1))</f>
        <v>70</v>
      </c>
      <c r="E7" s="5">
        <f>_xlfn.NUMBERVALUE(RIGHT(A7,LEN(A7)-SEARCH("/",A7,SEARCH("/",A7,1)+1)))</f>
        <v>3</v>
      </c>
      <c r="F7" s="5">
        <f t="shared" si="0"/>
        <v>64</v>
      </c>
      <c r="G7" s="5">
        <f t="shared" si="1"/>
        <v>64</v>
      </c>
      <c r="H7" s="5">
        <v>7.96</v>
      </c>
      <c r="I7" s="5">
        <v>7.7</v>
      </c>
    </row>
    <row r="8" spans="1:9" x14ac:dyDescent="0.25">
      <c r="A8" s="4" t="s">
        <v>6</v>
      </c>
      <c r="B8" s="6">
        <f>(C8*D8-F8*G8)/100</f>
        <v>9.24</v>
      </c>
      <c r="C8" s="5">
        <f>_xlfn.NUMBERVALUE(LEFT(A8,SEARCH("/",A8,1)-1))</f>
        <v>80</v>
      </c>
      <c r="D8" s="5">
        <f>_xlfn.NUMBERVALUE(MID(A8,SEARCH("/",A8,1)+1,SEARCH("/",A8,SEARCH("/",A8,1)+1)-SEARCH("/",A8,1)-1))</f>
        <v>80</v>
      </c>
      <c r="E8" s="5">
        <f>_xlfn.NUMBERVALUE(RIGHT(A8,LEN(A8)-SEARCH("/",A8,SEARCH("/",A8,1)+1)))</f>
        <v>3</v>
      </c>
      <c r="F8" s="5">
        <f t="shared" si="0"/>
        <v>74</v>
      </c>
      <c r="G8" s="5">
        <f t="shared" si="1"/>
        <v>74</v>
      </c>
      <c r="H8" s="5">
        <v>9.16</v>
      </c>
      <c r="I8" s="5">
        <v>9</v>
      </c>
    </row>
    <row r="9" spans="1:9" x14ac:dyDescent="0.25">
      <c r="A9" s="4" t="s">
        <v>3</v>
      </c>
      <c r="B9" s="6">
        <f>(C9*D9-F9*G9)/100</f>
        <v>10.56</v>
      </c>
      <c r="C9" s="5">
        <f>_xlfn.NUMBERVALUE(LEFT(A9,SEARCH("/",A9,1)-1))</f>
        <v>70</v>
      </c>
      <c r="D9" s="5">
        <f>_xlfn.NUMBERVALUE(MID(A9,SEARCH("/",A9,1)+1,SEARCH("/",A9,SEARCH("/",A9,1)+1)-SEARCH("/",A9,1)-1))</f>
        <v>70</v>
      </c>
      <c r="E9" s="5">
        <f>_xlfn.NUMBERVALUE(RIGHT(A9,LEN(A9)-SEARCH("/",A9,SEARCH("/",A9,1)+1)))</f>
        <v>4</v>
      </c>
      <c r="F9" s="5">
        <f t="shared" si="0"/>
        <v>62</v>
      </c>
      <c r="G9" s="5">
        <f t="shared" si="1"/>
        <v>62</v>
      </c>
      <c r="H9" s="5">
        <v>9.4499999999999993</v>
      </c>
      <c r="I9" s="5">
        <v>9.1999999999999993</v>
      </c>
    </row>
    <row r="10" spans="1:9" x14ac:dyDescent="0.25">
      <c r="A10" s="4" t="s">
        <v>1</v>
      </c>
      <c r="B10" s="6">
        <f>(C10*D10-F10*G10)/100</f>
        <v>12.16</v>
      </c>
      <c r="C10" s="5">
        <f>_xlfn.NUMBERVALUE(LEFT(A10,SEARCH("/",A10,1)-1))</f>
        <v>80</v>
      </c>
      <c r="D10" s="5">
        <f>_xlfn.NUMBERVALUE(MID(A10,SEARCH("/",A10,1)+1,SEARCH("/",A10,SEARCH("/",A10,1)+1)-SEARCH("/",A10,1)-1))</f>
        <v>80</v>
      </c>
      <c r="E10" s="5">
        <f>_xlfn.NUMBERVALUE(RIGHT(A10,LEN(A10)-SEARCH("/",A10,SEARCH("/",A10,1)+1)))</f>
        <v>4</v>
      </c>
      <c r="F10" s="5">
        <f t="shared" si="0"/>
        <v>72</v>
      </c>
      <c r="G10" s="5">
        <f t="shared" si="1"/>
        <v>72</v>
      </c>
      <c r="H10" s="5">
        <v>10.9</v>
      </c>
      <c r="I10" s="5">
        <v>10.7</v>
      </c>
    </row>
    <row r="11" spans="1:9" x14ac:dyDescent="0.25">
      <c r="A11" s="4" t="s">
        <v>5</v>
      </c>
      <c r="B11" s="6">
        <f>(C11*D11-F11*G11)/100</f>
        <v>13.76</v>
      </c>
      <c r="C11" s="5">
        <f>_xlfn.NUMBERVALUE(LEFT(A11,SEARCH("/",A11,1)-1))</f>
        <v>90</v>
      </c>
      <c r="D11" s="5">
        <f>_xlfn.NUMBERVALUE(MID(A11,SEARCH("/",A11,1)+1,SEARCH("/",A11,SEARCH("/",A11,1)+1)-SEARCH("/",A11,1)-1))</f>
        <v>90</v>
      </c>
      <c r="E11" s="5">
        <f>_xlfn.NUMBERVALUE(RIGHT(A11,LEN(A11)-SEARCH("/",A11,SEARCH("/",A11,1)+1)))</f>
        <v>4</v>
      </c>
      <c r="F11" s="5">
        <f t="shared" si="0"/>
        <v>82</v>
      </c>
      <c r="G11" s="5">
        <f t="shared" si="1"/>
        <v>82</v>
      </c>
      <c r="H11" s="5">
        <v>12.3</v>
      </c>
      <c r="I11" s="5">
        <v>12.1</v>
      </c>
    </row>
    <row r="12" spans="1:9" x14ac:dyDescent="0.25">
      <c r="A12" s="4" t="s">
        <v>9</v>
      </c>
      <c r="B12" s="6">
        <f>(C12*D12-F12*G12)/100</f>
        <v>15</v>
      </c>
      <c r="C12" s="5">
        <f>_xlfn.NUMBERVALUE(LEFT(A12,SEARCH("/",A12,1)-1))</f>
        <v>80</v>
      </c>
      <c r="D12" s="5">
        <f>_xlfn.NUMBERVALUE(MID(A12,SEARCH("/",A12,1)+1,SEARCH("/",A12,SEARCH("/",A12,1)+1)-SEARCH("/",A12,1)-1))</f>
        <v>80</v>
      </c>
      <c r="E12" s="5">
        <f>_xlfn.NUMBERVALUE(RIGHT(A12,LEN(A12)-SEARCH("/",A12,SEARCH("/",A12,1)+1)))</f>
        <v>5</v>
      </c>
      <c r="F12" s="5">
        <f t="shared" si="0"/>
        <v>70</v>
      </c>
      <c r="G12" s="5">
        <f t="shared" si="1"/>
        <v>70</v>
      </c>
      <c r="H12" s="5">
        <v>14.8</v>
      </c>
      <c r="I12" s="5">
        <v>14.6</v>
      </c>
    </row>
    <row r="13" spans="1:9" x14ac:dyDescent="0.25">
      <c r="A13" s="4" t="s">
        <v>15</v>
      </c>
      <c r="B13" s="6">
        <f>(C13*D13-F13*G13)/100</f>
        <v>15.36</v>
      </c>
      <c r="C13" s="5">
        <f>_xlfn.NUMBERVALUE(LEFT(A13,SEARCH("/",A13,1)-1))</f>
        <v>100</v>
      </c>
      <c r="D13" s="5">
        <f>_xlfn.NUMBERVALUE(MID(A13,SEARCH("/",A13,1)+1,SEARCH("/",A13,SEARCH("/",A13,1)+1)-SEARCH("/",A13,1)-1))</f>
        <v>100</v>
      </c>
      <c r="E13" s="5">
        <f>_xlfn.NUMBERVALUE(RIGHT(A13,LEN(A13)-SEARCH("/",A13,SEARCH("/",A13,1)+1)))</f>
        <v>4</v>
      </c>
      <c r="F13" s="5">
        <f t="shared" si="0"/>
        <v>92</v>
      </c>
      <c r="G13" s="5">
        <f t="shared" si="1"/>
        <v>92</v>
      </c>
      <c r="H13" s="5">
        <v>15.2</v>
      </c>
      <c r="I13" s="5">
        <v>15</v>
      </c>
    </row>
    <row r="14" spans="1:9" x14ac:dyDescent="0.25">
      <c r="A14" s="4" t="s">
        <v>10</v>
      </c>
      <c r="B14" s="6">
        <f>(C14*D14-F14*G14)/100</f>
        <v>17.760000000000002</v>
      </c>
      <c r="C14" s="5">
        <f>_xlfn.NUMBERVALUE(LEFT(A14,SEARCH("/",A14,1)-1))</f>
        <v>80</v>
      </c>
      <c r="D14" s="5">
        <f>_xlfn.NUMBERVALUE(MID(A14,SEARCH("/",A14,1)+1,SEARCH("/",A14,SEARCH("/",A14,1)+1)-SEARCH("/",A14,1)-1))</f>
        <v>80</v>
      </c>
      <c r="E14" s="5">
        <f>_xlfn.NUMBERVALUE(RIGHT(A14,LEN(A14)-SEARCH("/",A14,SEARCH("/",A14,1)+1)))</f>
        <v>6</v>
      </c>
      <c r="F14" s="5">
        <f t="shared" si="0"/>
        <v>68</v>
      </c>
      <c r="G14" s="5">
        <f t="shared" si="1"/>
        <v>68</v>
      </c>
      <c r="H14" s="5">
        <v>17.5</v>
      </c>
      <c r="I14" s="5">
        <v>17.2</v>
      </c>
    </row>
    <row r="15" spans="1:9" x14ac:dyDescent="0.25">
      <c r="A15" s="4" t="s">
        <v>12</v>
      </c>
      <c r="B15" s="6">
        <f>(C15*D15-F15*G15)/100</f>
        <v>19</v>
      </c>
      <c r="C15" s="5">
        <f>_xlfn.NUMBERVALUE(LEFT(A15,SEARCH("/",A15,1)-1))</f>
        <v>100</v>
      </c>
      <c r="D15" s="5">
        <f>_xlfn.NUMBERVALUE(MID(A15,SEARCH("/",A15,1)+1,SEARCH("/",A15,SEARCH("/",A15,1)+1)-SEARCH("/",A15,1)-1))</f>
        <v>100</v>
      </c>
      <c r="E15" s="5">
        <f>_xlfn.NUMBERVALUE(RIGHT(A15,LEN(A15)-SEARCH("/",A15,SEARCH("/",A15,1)+1)))</f>
        <v>5</v>
      </c>
      <c r="F15" s="5">
        <f t="shared" si="0"/>
        <v>90</v>
      </c>
      <c r="G15" s="5">
        <f t="shared" si="1"/>
        <v>90</v>
      </c>
      <c r="H15" s="5">
        <v>18.8</v>
      </c>
      <c r="I15" s="5">
        <v>18.600000000000001</v>
      </c>
    </row>
    <row r="16" spans="1:9" x14ac:dyDescent="0.25">
      <c r="A16" s="4" t="s">
        <v>7</v>
      </c>
      <c r="B16" s="6">
        <f>(C16*D16-F16*G16)/100</f>
        <v>20.16</v>
      </c>
      <c r="C16" s="5">
        <f>_xlfn.NUMBERVALUE(LEFT(A16,SEARCH("/",A16,1)-1))</f>
        <v>90</v>
      </c>
      <c r="D16" s="5">
        <f>_xlfn.NUMBERVALUE(MID(A16,SEARCH("/",A16,1)+1,SEARCH("/",A16,SEARCH("/",A16,1)+1)-SEARCH("/",A16,1)-1))</f>
        <v>90</v>
      </c>
      <c r="E16" s="5">
        <f>_xlfn.NUMBERVALUE(RIGHT(A16,LEN(A16)-SEARCH("/",A16,SEARCH("/",A16,1)+1)))</f>
        <v>6</v>
      </c>
      <c r="F16" s="5">
        <f t="shared" si="0"/>
        <v>78</v>
      </c>
      <c r="G16" s="5">
        <f t="shared" si="1"/>
        <v>78</v>
      </c>
      <c r="H16" s="5">
        <v>19.899999999999999</v>
      </c>
      <c r="I16" s="5">
        <v>19.2</v>
      </c>
    </row>
    <row r="17" spans="1:9" x14ac:dyDescent="0.25">
      <c r="A17" s="4" t="s">
        <v>17</v>
      </c>
      <c r="B17" s="6">
        <f>(C17*D17-F17*G17)/100</f>
        <v>22.56</v>
      </c>
      <c r="C17" s="5">
        <f>_xlfn.NUMBERVALUE(LEFT(A17,SEARCH("/",A17,1)-1))</f>
        <v>100</v>
      </c>
      <c r="D17" s="5">
        <f>_xlfn.NUMBERVALUE(MID(A17,SEARCH("/",A17,1)+1,SEARCH("/",A17,SEARCH("/",A17,1)+1)-SEARCH("/",A17,1)-1))</f>
        <v>100</v>
      </c>
      <c r="E17" s="5">
        <f>_xlfn.NUMBERVALUE(RIGHT(A17,LEN(A17)-SEARCH("/",A17,SEARCH("/",A17,1)+1)))</f>
        <v>6</v>
      </c>
      <c r="F17" s="5">
        <f t="shared" si="0"/>
        <v>88</v>
      </c>
      <c r="G17" s="5">
        <f t="shared" si="1"/>
        <v>88</v>
      </c>
      <c r="H17" s="5">
        <v>22.3</v>
      </c>
      <c r="I17" s="5">
        <v>21.4</v>
      </c>
    </row>
    <row r="18" spans="1:9" x14ac:dyDescent="0.25">
      <c r="A18" s="4" t="s">
        <v>13</v>
      </c>
      <c r="B18" s="6">
        <f>(C18*D18-F18*G18)/100</f>
        <v>23</v>
      </c>
      <c r="C18" s="5">
        <f>_xlfn.NUMBERVALUE(LEFT(A18,SEARCH("/",A18,1)-1))</f>
        <v>160</v>
      </c>
      <c r="D18" s="5">
        <f>_xlfn.NUMBERVALUE(MID(A18,SEARCH("/",A18,1)+1,SEARCH("/",A18,SEARCH("/",A18,1)+1)-SEARCH("/",A18,1)-1))</f>
        <v>80</v>
      </c>
      <c r="E18" s="5">
        <f>_xlfn.NUMBERVALUE(RIGHT(A18,LEN(A18)-SEARCH("/",A18,SEARCH("/",A18,1)+1)))</f>
        <v>5</v>
      </c>
      <c r="F18" s="5">
        <f t="shared" si="0"/>
        <v>150</v>
      </c>
      <c r="G18" s="5">
        <f t="shared" si="1"/>
        <v>70</v>
      </c>
      <c r="H18" s="5">
        <v>22.4</v>
      </c>
      <c r="I18" s="5">
        <v>22</v>
      </c>
    </row>
    <row r="19" spans="1:9" x14ac:dyDescent="0.25">
      <c r="A19" s="4" t="s">
        <v>24</v>
      </c>
      <c r="B19" s="6">
        <f>(C19*D19-F19*G19)/100</f>
        <v>27.36</v>
      </c>
      <c r="C19" s="5">
        <f>_xlfn.NUMBERVALUE(LEFT(A19,SEARCH("/",A19,1)-1))</f>
        <v>160</v>
      </c>
      <c r="D19" s="5">
        <f>_xlfn.NUMBERVALUE(MID(A19,SEARCH("/",A19,1)+1,SEARCH("/",A19,SEARCH("/",A19,1)+1)-SEARCH("/",A19,1)-1))</f>
        <v>80</v>
      </c>
      <c r="E19" s="5">
        <f>_xlfn.NUMBERVALUE(RIGHT(A19,LEN(A19)-SEARCH("/",A19,SEARCH("/",A19,1)+1)))</f>
        <v>6</v>
      </c>
      <c r="F19" s="5">
        <f t="shared" si="0"/>
        <v>148</v>
      </c>
      <c r="G19" s="5">
        <f t="shared" si="1"/>
        <v>68</v>
      </c>
      <c r="H19" s="5">
        <v>26.4</v>
      </c>
      <c r="I19" s="5">
        <v>26</v>
      </c>
    </row>
    <row r="20" spans="1:9" x14ac:dyDescent="0.25">
      <c r="A20" s="4" t="s">
        <v>18</v>
      </c>
      <c r="B20" s="6">
        <f>(C20*D20-F20*G20)/100</f>
        <v>27.36</v>
      </c>
      <c r="C20" s="5">
        <f>_xlfn.NUMBERVALUE(LEFT(A20,SEARCH("/",A20,1)-1))</f>
        <v>120</v>
      </c>
      <c r="D20" s="5">
        <f>_xlfn.NUMBERVALUE(MID(A20,SEARCH("/",A20,1)+1,SEARCH("/",A20,SEARCH("/",A20,1)+1)-SEARCH("/",A20,1)-1))</f>
        <v>120</v>
      </c>
      <c r="E20" s="5">
        <f>_xlfn.NUMBERVALUE(RIGHT(A20,LEN(A20)-SEARCH("/",A20,SEARCH("/",A20,1)+1)))</f>
        <v>6</v>
      </c>
      <c r="F20" s="5">
        <f t="shared" si="0"/>
        <v>108</v>
      </c>
      <c r="G20" s="5">
        <f t="shared" si="1"/>
        <v>108</v>
      </c>
      <c r="H20" s="5">
        <v>26.8</v>
      </c>
      <c r="I20" s="5">
        <v>26.4</v>
      </c>
    </row>
    <row r="21" spans="1:9" x14ac:dyDescent="0.25">
      <c r="A21" s="4" t="s">
        <v>20</v>
      </c>
      <c r="B21" s="6">
        <f>(C21*D21-F21*G21)/100</f>
        <v>29.44</v>
      </c>
      <c r="C21" s="5">
        <f>_xlfn.NUMBERVALUE(LEFT(A21,SEARCH("/",A21,1)-1))</f>
        <v>100</v>
      </c>
      <c r="D21" s="5">
        <f>_xlfn.NUMBERVALUE(MID(A21,SEARCH("/",A21,1)+1,SEARCH("/",A21,SEARCH("/",A21,1)+1)-SEARCH("/",A21,1)-1))</f>
        <v>100</v>
      </c>
      <c r="E21" s="5">
        <f>_xlfn.NUMBERVALUE(RIGHT(A21,LEN(A21)-SEARCH("/",A21,SEARCH("/",A21,1)+1)))</f>
        <v>8</v>
      </c>
      <c r="F21" s="5">
        <f t="shared" si="0"/>
        <v>84</v>
      </c>
      <c r="G21" s="5">
        <f t="shared" si="1"/>
        <v>84</v>
      </c>
      <c r="H21" s="5">
        <v>28.9</v>
      </c>
      <c r="I21" s="5">
        <v>28.6</v>
      </c>
    </row>
    <row r="22" spans="1:9" x14ac:dyDescent="0.25">
      <c r="A22" s="4" t="s">
        <v>11</v>
      </c>
      <c r="B22" s="6">
        <f>(C22*D22-F22*G22)/100</f>
        <v>31</v>
      </c>
      <c r="C22" s="5">
        <f>_xlfn.NUMBERVALUE(LEFT(A22,SEARCH("/",A22,1)-1))</f>
        <v>160</v>
      </c>
      <c r="D22" s="5">
        <f>_xlfn.NUMBERVALUE(MID(A22,SEARCH("/",A22,1)+1,SEARCH("/",A22,SEARCH("/",A22,1)+1)-SEARCH("/",A22,1)-1))</f>
        <v>160</v>
      </c>
      <c r="E22" s="5">
        <f>_xlfn.NUMBERVALUE(RIGHT(A22,LEN(A22)-SEARCH("/",A22,SEARCH("/",A22,1)+1)))</f>
        <v>5</v>
      </c>
      <c r="F22" s="5">
        <f t="shared" si="0"/>
        <v>150</v>
      </c>
      <c r="G22" s="5">
        <f t="shared" si="1"/>
        <v>150</v>
      </c>
      <c r="H22" s="5">
        <v>30.4</v>
      </c>
      <c r="I22" s="5">
        <v>30.2</v>
      </c>
    </row>
    <row r="23" spans="1:9" x14ac:dyDescent="0.25">
      <c r="A23" s="4" t="s">
        <v>14</v>
      </c>
      <c r="B23" s="6">
        <f>(C23*D23-F23*G23)/100</f>
        <v>35.840000000000003</v>
      </c>
      <c r="C23" s="5">
        <f>_xlfn.NUMBERVALUE(LEFT(A23,SEARCH("/",A23,1)-1))</f>
        <v>120</v>
      </c>
      <c r="D23" s="5">
        <f>_xlfn.NUMBERVALUE(MID(A23,SEARCH("/",A23,1)+1,SEARCH("/",A23,SEARCH("/",A23,1)+1)-SEARCH("/",A23,1)-1))</f>
        <v>120</v>
      </c>
      <c r="E23" s="5">
        <f>_xlfn.NUMBERVALUE(RIGHT(A23,LEN(A23)-SEARCH("/",A23,SEARCH("/",A23,1)+1)))</f>
        <v>8</v>
      </c>
      <c r="F23" s="5">
        <f t="shared" si="0"/>
        <v>104</v>
      </c>
      <c r="G23" s="5">
        <f t="shared" si="1"/>
        <v>104</v>
      </c>
      <c r="H23" s="5">
        <v>34.9</v>
      </c>
      <c r="I23" s="5">
        <v>34.6</v>
      </c>
    </row>
    <row r="24" spans="1:9" x14ac:dyDescent="0.25">
      <c r="A24" s="4" t="s">
        <v>16</v>
      </c>
      <c r="B24" s="6">
        <f>(C24*D24-F24*G24)/100</f>
        <v>36.96</v>
      </c>
      <c r="C24" s="5">
        <f>_xlfn.NUMBERVALUE(LEFT(A24,SEARCH("/",A24,1)-1))</f>
        <v>160</v>
      </c>
      <c r="D24" s="5">
        <f>_xlfn.NUMBERVALUE(MID(A24,SEARCH("/",A24,1)+1,SEARCH("/",A24,SEARCH("/",A24,1)+1)-SEARCH("/",A24,1)-1))</f>
        <v>160</v>
      </c>
      <c r="E24" s="5">
        <f>_xlfn.NUMBERVALUE(RIGHT(A24,LEN(A24)-SEARCH("/",A24,SEARCH("/",A24,1)+1)))</f>
        <v>6</v>
      </c>
      <c r="F24" s="5">
        <f t="shared" si="0"/>
        <v>148</v>
      </c>
      <c r="G24" s="5">
        <f t="shared" si="1"/>
        <v>148</v>
      </c>
      <c r="H24" s="5">
        <v>36</v>
      </c>
      <c r="I24" s="5">
        <v>35.799999999999997</v>
      </c>
    </row>
    <row r="25" spans="1:9" x14ac:dyDescent="0.25">
      <c r="A25" s="4" t="s">
        <v>19</v>
      </c>
      <c r="B25" s="6">
        <f>(C25*D25-F25*G25)/100</f>
        <v>48.64</v>
      </c>
      <c r="C25" s="5">
        <f>_xlfn.NUMBERVALUE(LEFT(A25,SEARCH("/",A25,1)-1))</f>
        <v>160</v>
      </c>
      <c r="D25" s="5">
        <f>_xlfn.NUMBERVALUE(MID(A25,SEARCH("/",A25,1)+1,SEARCH("/",A25,SEARCH("/",A25,1)+1)-SEARCH("/",A25,1)-1))</f>
        <v>160</v>
      </c>
      <c r="E25" s="5">
        <f>_xlfn.NUMBERVALUE(RIGHT(A25,LEN(A25)-SEARCH("/",A25,SEARCH("/",A25,1)+1)))</f>
        <v>8</v>
      </c>
      <c r="F25" s="5">
        <f t="shared" si="0"/>
        <v>144</v>
      </c>
      <c r="G25" s="5">
        <f t="shared" si="1"/>
        <v>144</v>
      </c>
      <c r="H25" s="5">
        <v>47</v>
      </c>
      <c r="I25" s="5">
        <v>46.2</v>
      </c>
    </row>
    <row r="26" spans="1:9" x14ac:dyDescent="0.25">
      <c r="A26" s="4" t="s">
        <v>22</v>
      </c>
      <c r="B26" s="6">
        <f>(C26*D26-F26*G26)/100</f>
        <v>55.04</v>
      </c>
      <c r="C26" s="5">
        <f>_xlfn.NUMBERVALUE(LEFT(A26,SEARCH("/",A26,1)-1))</f>
        <v>180</v>
      </c>
      <c r="D26" s="5">
        <f>_xlfn.NUMBERVALUE(MID(A26,SEARCH("/",A26,1)+1,SEARCH("/",A26,SEARCH("/",A26,1)+1)-SEARCH("/",A26,1)-1))</f>
        <v>180</v>
      </c>
      <c r="E26" s="5">
        <f>_xlfn.NUMBERVALUE(RIGHT(A26,LEN(A26)-SEARCH("/",A26,SEARCH("/",A26,1)+1)))</f>
        <v>8</v>
      </c>
      <c r="F26" s="5">
        <f t="shared" si="0"/>
        <v>164</v>
      </c>
      <c r="G26" s="5">
        <f t="shared" si="1"/>
        <v>164</v>
      </c>
      <c r="H26" s="5">
        <v>53.4</v>
      </c>
      <c r="I26" s="5">
        <v>53</v>
      </c>
    </row>
    <row r="27" spans="1:9" x14ac:dyDescent="0.25">
      <c r="A27" s="4" t="s">
        <v>21</v>
      </c>
      <c r="B27" s="6">
        <f>(C27*D27-F27*G27)/100</f>
        <v>60</v>
      </c>
      <c r="C27" s="5">
        <f>_xlfn.NUMBERVALUE(LEFT(A27,SEARCH("/",A27,1)-1))</f>
        <v>160</v>
      </c>
      <c r="D27" s="5">
        <f>_xlfn.NUMBERVALUE(MID(A27,SEARCH("/",A27,1)+1,SEARCH("/",A27,SEARCH("/",A27,1)+1)-SEARCH("/",A27,1)-1))</f>
        <v>160</v>
      </c>
      <c r="E27" s="5">
        <f>_xlfn.NUMBERVALUE(RIGHT(A27,LEN(A27)-SEARCH("/",A27,SEARCH("/",A27,1)+1)))</f>
        <v>10</v>
      </c>
      <c r="F27" s="5">
        <f t="shared" si="0"/>
        <v>140</v>
      </c>
      <c r="G27" s="5">
        <f t="shared" si="1"/>
        <v>140</v>
      </c>
      <c r="H27" s="5">
        <v>57.4</v>
      </c>
      <c r="I27" s="5">
        <v>57</v>
      </c>
    </row>
    <row r="28" spans="1:9" x14ac:dyDescent="0.25">
      <c r="A28" s="4" t="s">
        <v>36</v>
      </c>
      <c r="B28" s="6">
        <f>(C28*D28-F28*G28)/100</f>
        <v>73.75</v>
      </c>
      <c r="C28" s="5">
        <f>_xlfn.NUMBERVALUE(LEFT(A28,SEARCH("/",A28,1)-1))</f>
        <v>160</v>
      </c>
      <c r="D28" s="5">
        <f>_xlfn.NUMBERVALUE(MID(A28,SEARCH("/",A28,1)+1,SEARCH("/",A28,SEARCH("/",A28,1)+1)-SEARCH("/",A28,1)-1))</f>
        <v>160</v>
      </c>
      <c r="E28" s="5">
        <f>_xlfn.NUMBERVALUE(RIGHT(A28,LEN(A28)-SEARCH("/",A28,SEARCH("/",A28,1)+1)))</f>
        <v>12.5</v>
      </c>
      <c r="F28" s="5">
        <f t="shared" si="0"/>
        <v>135</v>
      </c>
      <c r="G28" s="5">
        <f t="shared" si="1"/>
        <v>135</v>
      </c>
      <c r="H28" s="5">
        <v>69.7</v>
      </c>
      <c r="I28" s="5">
        <v>69.2</v>
      </c>
    </row>
    <row r="29" spans="1:9" x14ac:dyDescent="0.25">
      <c r="A29" s="4" t="s">
        <v>23</v>
      </c>
      <c r="B29" s="6">
        <f>(C29*D29-F29*G29)/100</f>
        <v>117.76</v>
      </c>
      <c r="C29" s="5">
        <f>_xlfn.NUMBERVALUE(LEFT(A29,SEARCH("/",A29,1)-1))</f>
        <v>200</v>
      </c>
      <c r="D29" s="5">
        <f>_xlfn.NUMBERVALUE(MID(A29,SEARCH("/",A29,1)+1,SEARCH("/",A29,SEARCH("/",A29,1)+1)-SEARCH("/",A29,1)-1))</f>
        <v>200</v>
      </c>
      <c r="E29" s="5">
        <f>_xlfn.NUMBERVALUE(RIGHT(A29,LEN(A29)-SEARCH("/",A29,SEARCH("/",A29,1)+1)))</f>
        <v>16</v>
      </c>
      <c r="F29" s="5">
        <f t="shared" si="0"/>
        <v>168</v>
      </c>
      <c r="G29" s="5">
        <f t="shared" si="1"/>
        <v>168</v>
      </c>
      <c r="H29" s="5">
        <v>111</v>
      </c>
      <c r="I29" s="5">
        <v>108</v>
      </c>
    </row>
    <row r="30" spans="1:9" x14ac:dyDescent="0.25">
      <c r="A30" s="1"/>
      <c r="D30"/>
      <c r="H30"/>
      <c r="I30"/>
    </row>
    <row r="31" spans="1:9" x14ac:dyDescent="0.25">
      <c r="A31" s="1"/>
      <c r="D31"/>
      <c r="H31"/>
      <c r="I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dcterms:created xsi:type="dcterms:W3CDTF">2016-07-20T07:10:56Z</dcterms:created>
  <dcterms:modified xsi:type="dcterms:W3CDTF">2016-07-21T10:26:18Z</dcterms:modified>
</cp:coreProperties>
</file>